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edraza\Documents\BIENESTAR ESTUDIANTIL\SEGUNDO SEMESTRE 2018\1er Evento Cotizacion 005\"/>
    </mc:Choice>
  </mc:AlternateContent>
  <bookViews>
    <workbookView xWindow="0" yWindow="0" windowWidth="24000" windowHeight="9045"/>
  </bookViews>
  <sheets>
    <sheet name="Desempat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C52" i="1"/>
  <c r="C43" i="1"/>
  <c r="C34" i="1"/>
  <c r="E257" i="1" l="1"/>
  <c r="E247" i="1"/>
  <c r="E237" i="1"/>
  <c r="E227" i="1"/>
  <c r="E217" i="1"/>
  <c r="E207" i="1"/>
  <c r="E52" i="1"/>
  <c r="E43" i="1"/>
  <c r="E320" i="1" l="1"/>
  <c r="C320" i="1"/>
  <c r="E311" i="1"/>
  <c r="C311" i="1"/>
  <c r="E302" i="1"/>
  <c r="C302" i="1"/>
  <c r="E293" i="1"/>
  <c r="C293" i="1"/>
  <c r="E284" i="1"/>
  <c r="C284" i="1"/>
  <c r="E275" i="1"/>
  <c r="C275" i="1"/>
  <c r="E266" i="1"/>
  <c r="C266" i="1"/>
  <c r="C257" i="1" l="1"/>
  <c r="C247" i="1"/>
  <c r="C237" i="1"/>
  <c r="C227" i="1"/>
  <c r="C217" i="1"/>
  <c r="C207" i="1"/>
</calcChain>
</file>

<file path=xl/sharedStrings.xml><?xml version="1.0" encoding="utf-8"?>
<sst xmlns="http://schemas.openxmlformats.org/spreadsheetml/2006/main" count="168" uniqueCount="42">
  <si>
    <t>EMPATADOS:</t>
  </si>
  <si>
    <t>Adjudicatario</t>
  </si>
  <si>
    <t>Puntaje Económico Operación Principal</t>
  </si>
  <si>
    <t>Valoración</t>
  </si>
  <si>
    <t>Selección</t>
  </si>
  <si>
    <t>Seleccionado</t>
  </si>
  <si>
    <t>Alimentos Spress Ltda.</t>
  </si>
  <si>
    <t>AAA Alimentando a Bogotá UT</t>
  </si>
  <si>
    <t>Industria Panificadora El Country Ltda.</t>
  </si>
  <si>
    <t>TRM - Julio 4 de 2018 - Cierre Evento</t>
  </si>
  <si>
    <t>residuo = 2</t>
  </si>
  <si>
    <t>residuo = 1</t>
  </si>
  <si>
    <t>Unión Temporal Alimentando a Bogotá Solidario</t>
  </si>
  <si>
    <t>20: Croissant Relleno De Arequipe O Mermelada De Frutas (20% de arequipe o mermelada) - Segmentos 5,11,13 y 17</t>
  </si>
  <si>
    <t>20: Croissant Relleno De Arequipe O Mermelada De Frutas (20% de arequipe o mermelada) - Segmentos 9 y 30</t>
  </si>
  <si>
    <t>20: Croissant Relleno De Arequipe O Mermelada De Frutas (20% de arequipe o mermelada) - Segmento 8</t>
  </si>
  <si>
    <t>Proalimentos Liber S.A.S.</t>
  </si>
  <si>
    <t>25: Galleta de avena (Paquete mínimo dos (2) unidades) - Segmento 27</t>
  </si>
  <si>
    <t>Aerodelicias Ltda.</t>
  </si>
  <si>
    <t>Consorcio Nutriservi Panadería 2017</t>
  </si>
  <si>
    <t>Unión Temporal Cerelacc</t>
  </si>
  <si>
    <t>75: Yogur entero con dulce, con adición de frutas naturales o mermeladas o concentrados de frutas, pasteurizado de diferentes sabores. - Segmentos 9,11,14,16 y 19</t>
  </si>
  <si>
    <t>76: Yogur entero con dulce, con adición de frutas naturales o mermeladas o concentrados de frutas, de diferentes sabores, pasteurizado y adicionado con Hierro aminoquelado. - Segmentos 6,19 y 20</t>
  </si>
  <si>
    <t>Cooperativa Colanta</t>
  </si>
  <si>
    <t xml:space="preserve">100: Sánduche En Pan Árabe Con/de  Pernil De Cerdo Y Queso - Segmentos 11 </t>
  </si>
  <si>
    <t>Unión Temporal Natural Food Services</t>
  </si>
  <si>
    <t>100: Sánduche En Pan Árabe Con/de  Pernil De Cerdo Y Queso - Segmentos 14</t>
  </si>
  <si>
    <t>102: Sánduche de/con Queso y Mermelada - Segmentos 5, 11, 13 y 17</t>
  </si>
  <si>
    <t>102: Sánduche de/con Queso y Mermelada - Segmentos 19 y 20</t>
  </si>
  <si>
    <t>Diseral S.A.S.</t>
  </si>
  <si>
    <t>103: Sánduche con/de Pernil de Cerdo y Queso Doble Crema En Pan Blanco - Segmento 11</t>
  </si>
  <si>
    <t>105: Sánduche de Queso En Pan Blanco - Segmentos 5, 11, 13 y 17</t>
  </si>
  <si>
    <t>105: Sánduche de Queso En Pan Blanco - Segmentos 19 Y 20</t>
  </si>
  <si>
    <t>12 : Bebida láctea fermentada pasteurizada sabores a maracuyá, mango, mora, melocotón, fresa y/o sorbete con sabores a maracuyá, mango, melocotón, fresa y mora. Adicionada con Hierro aminoquelado - Segmentos 1,5 y 11</t>
  </si>
  <si>
    <t>Alimentos Pippo S.A.S</t>
  </si>
  <si>
    <t>61 : Ponqué cubierto con chocolate. - Segmentos 4,5,6 y 13</t>
  </si>
  <si>
    <t>Compañía Alimenticia S.A.S.</t>
  </si>
  <si>
    <t>200 : Fruta natural - Segmentos 6 y 13</t>
  </si>
  <si>
    <t>Unión Temporal Frutinutrimos</t>
  </si>
  <si>
    <t>Unión Temporal Vital y Social</t>
  </si>
  <si>
    <t>TRM - Octubre 9 de 2018 - Cierre Evento</t>
  </si>
  <si>
    <t>1er EVENTO COTIZACIÓN - PROCESO CCENEG-005-1-2018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</si>
</sst>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3" fillId="0" borderId="0" xfId="0" quotePrefix="1" applyFont="1" applyAlignment="1">
      <alignment horizontal="left" vertical="center"/>
    </xf>
    <xf numFmtId="0" fontId="1" fillId="0" borderId="0" xfId="0" applyFont="1"/>
    <xf numFmtId="4" fontId="1" fillId="0" borderId="0" xfId="0" applyNumberFormat="1" applyFont="1" applyAlignment="1">
      <alignment horizontal="center"/>
    </xf>
    <xf numFmtId="0" fontId="1" fillId="0" borderId="0" xfId="0" applyFont="1" applyAlignment="1">
      <alignment vertical="center"/>
    </xf>
    <xf numFmtId="0" fontId="1" fillId="0" borderId="0" xfId="0" quotePrefix="1" applyFont="1" applyAlignment="1">
      <alignment horizontal="left" vertical="center"/>
    </xf>
    <xf numFmtId="0" fontId="1" fillId="0" borderId="0" xfId="0" applyFont="1" applyAlignment="1">
      <alignment horizontal="left" vertical="center" indent="4"/>
    </xf>
    <xf numFmtId="0" fontId="4" fillId="0" borderId="0" xfId="0" quotePrefix="1" applyFont="1" applyAlignment="1">
      <alignment horizontal="left"/>
    </xf>
    <xf numFmtId="0" fontId="2" fillId="0" borderId="0" xfId="0" quotePrefix="1" applyFont="1" applyAlignment="1">
      <alignment horizontal="left"/>
    </xf>
    <xf numFmtId="0" fontId="2" fillId="0" borderId="1" xfId="0" quotePrefix="1" applyFont="1" applyBorder="1" applyAlignment="1">
      <alignment horizontal="center" vertical="center"/>
    </xf>
    <xf numFmtId="0" fontId="2" fillId="0" borderId="1" xfId="0" quotePrefix="1" applyFont="1" applyBorder="1" applyAlignment="1">
      <alignment horizontal="center"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quotePrefix="1" applyFont="1" applyBorder="1" applyAlignment="1">
      <alignment horizontal="left"/>
    </xf>
    <xf numFmtId="0" fontId="1" fillId="0" borderId="1" xfId="0" applyFont="1" applyBorder="1" applyAlignment="1">
      <alignment horizontal="center"/>
    </xf>
    <xf numFmtId="3" fontId="1" fillId="0" borderId="1" xfId="0" applyNumberFormat="1" applyFont="1" applyBorder="1" applyAlignment="1">
      <alignment horizontal="center"/>
    </xf>
    <xf numFmtId="0" fontId="1" fillId="0" borderId="1" xfId="0" applyFont="1" applyBorder="1"/>
    <xf numFmtId="0" fontId="2" fillId="2" borderId="1" xfId="0" applyFont="1" applyFill="1" applyBorder="1"/>
    <xf numFmtId="164" fontId="1" fillId="0" borderId="1" xfId="0" applyNumberFormat="1" applyFont="1" applyBorder="1" applyAlignment="1">
      <alignment horizontal="center"/>
    </xf>
    <xf numFmtId="0" fontId="0" fillId="0" borderId="1" xfId="0" quotePrefix="1" applyFont="1" applyBorder="1" applyAlignment="1">
      <alignment horizontal="left"/>
    </xf>
    <xf numFmtId="4" fontId="1" fillId="0" borderId="1" xfId="0" applyNumberFormat="1" applyFont="1" applyBorder="1" applyAlignment="1">
      <alignment horizontal="center"/>
    </xf>
    <xf numFmtId="0" fontId="0" fillId="0" borderId="1" xfId="0" applyFont="1" applyBorder="1"/>
    <xf numFmtId="0" fontId="1" fillId="0" borderId="0" xfId="0" quotePrefix="1" applyFont="1" applyBorder="1" applyAlignment="1">
      <alignment horizontal="left"/>
    </xf>
    <xf numFmtId="0" fontId="1" fillId="0" borderId="0" xfId="0" applyFont="1" applyBorder="1" applyAlignment="1">
      <alignment horizontal="center"/>
    </xf>
    <xf numFmtId="164" fontId="1" fillId="0" borderId="0" xfId="0" applyNumberFormat="1" applyFont="1" applyBorder="1" applyAlignment="1">
      <alignment horizontal="center"/>
    </xf>
    <xf numFmtId="0" fontId="0" fillId="0" borderId="0" xfId="0" applyFont="1" applyBorder="1"/>
    <xf numFmtId="164" fontId="1" fillId="0" borderId="0" xfId="0" applyNumberFormat="1" applyFont="1"/>
    <xf numFmtId="3" fontId="0" fillId="0" borderId="0" xfId="0" applyNumberFormat="1"/>
    <xf numFmtId="0" fontId="2" fillId="0" borderId="1" xfId="0" applyFont="1" applyFill="1" applyBorder="1"/>
    <xf numFmtId="4" fontId="0" fillId="0" borderId="1" xfId="0" applyNumberFormat="1" applyFont="1" applyBorder="1" applyAlignment="1">
      <alignment horizontal="center"/>
    </xf>
    <xf numFmtId="3" fontId="0" fillId="0" borderId="1" xfId="0" applyNumberFormat="1" applyFont="1" applyBorder="1" applyAlignment="1">
      <alignment horizontal="center"/>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133349</xdr:rowOff>
    </xdr:from>
    <xdr:to>
      <xdr:col>6</xdr:col>
      <xdr:colOff>485775</xdr:colOff>
      <xdr:row>22</xdr:row>
      <xdr:rowOff>178594</xdr:rowOff>
    </xdr:to>
    <xdr:sp macro="" textlink="">
      <xdr:nvSpPr>
        <xdr:cNvPr id="2" name="CuadroTexto 1"/>
        <xdr:cNvSpPr txBox="1"/>
      </xdr:nvSpPr>
      <xdr:spPr>
        <a:xfrm>
          <a:off x="76200" y="133349"/>
          <a:ext cx="7731919" cy="4283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400" b="1" i="0" u="sng" strike="noStrike">
              <a:solidFill>
                <a:schemeClr val="dk1"/>
              </a:solidFill>
              <a:effectLst/>
              <a:latin typeface="+mn-lt"/>
              <a:ea typeface="+mn-ea"/>
              <a:cs typeface="+mn-cs"/>
            </a:rPr>
            <a:t>CRITERIOS DE DESEMPATE EN LA OPERACIÓN SECUNDARIA</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La Cláusula 6 “Actividades de la SED durante la Operación Secundaria” del pliego del AMP, específicamente en su numeral 6.4, establece que:</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 En caso de empate, las partes acuerdan que la SED aplique</a:t>
          </a:r>
          <a:r>
            <a:rPr lang="es-CO" sz="1200" b="0" i="0" u="none" strike="noStrike" baseline="0">
              <a:solidFill>
                <a:schemeClr val="dk1"/>
              </a:solidFill>
              <a:effectLst/>
              <a:latin typeface="+mn-lt"/>
              <a:ea typeface="+mn-ea"/>
              <a:cs typeface="+mn-cs"/>
            </a:rPr>
            <a:t> los factores de desempate, establecidos en el artículo 2.2.1.1.2.2.9 del Decreto 1082 de 2015 y</a:t>
          </a:r>
          <a:r>
            <a:rPr lang="es-CO" sz="1200" b="0" i="0" u="none" strike="noStrike">
              <a:solidFill>
                <a:schemeClr val="dk1"/>
              </a:solidFill>
              <a:effectLst/>
              <a:latin typeface="+mn-lt"/>
              <a:ea typeface="+mn-ea"/>
              <a:cs typeface="+mn-cs"/>
            </a:rPr>
            <a:t> generar la solicitud de Orden de Compra </a:t>
          </a:r>
          <a:r>
            <a:rPr lang="es-CO" sz="1200" b="1" i="0" u="none" strike="noStrike">
              <a:solidFill>
                <a:schemeClr val="dk1"/>
              </a:solidFill>
              <a:effectLst/>
              <a:latin typeface="+mn-lt"/>
              <a:ea typeface="+mn-ea"/>
              <a:cs typeface="+mn-cs"/>
            </a:rPr>
            <a:t>al Proveedor que haya obtenido el mayor puntaje económico en la Operación Principal</a:t>
          </a:r>
          <a:r>
            <a:rPr lang="es-CO" sz="1200" b="0" i="0" u="none" strike="noStrike">
              <a:solidFill>
                <a:schemeClr val="dk1"/>
              </a:solidFill>
              <a:effectLst/>
              <a:latin typeface="+mn-lt"/>
              <a:ea typeface="+mn-ea"/>
              <a:cs typeface="+mn-cs"/>
            </a:rPr>
            <a:t>.</a:t>
          </a:r>
        </a:p>
        <a:p>
          <a:endParaRPr lang="es-CO" sz="1200" b="0" i="0" u="none" strike="noStrike">
            <a:solidFill>
              <a:schemeClr val="dk1"/>
            </a:solidFill>
            <a:effectLst/>
            <a:latin typeface="+mn-lt"/>
            <a:ea typeface="+mn-ea"/>
            <a:cs typeface="+mn-cs"/>
          </a:endParaRPr>
        </a:p>
        <a:p>
          <a:r>
            <a:rPr lang="es-CO" sz="1200" b="1" i="0" u="none" strike="noStrike">
              <a:solidFill>
                <a:schemeClr val="dk1"/>
              </a:solidFill>
              <a:effectLst/>
              <a:latin typeface="+mn-lt"/>
              <a:ea typeface="+mn-ea"/>
              <a:cs typeface="+mn-cs"/>
            </a:rPr>
            <a:t>En caso de persistir el empate</a:t>
          </a:r>
          <a:r>
            <a:rPr lang="es-CO" sz="1200" b="0" i="0" u="none" strike="noStrike">
              <a:solidFill>
                <a:schemeClr val="dk1"/>
              </a:solidFill>
              <a:effectLst/>
              <a:latin typeface="+mn-lt"/>
              <a:ea typeface="+mn-ea"/>
              <a:cs typeface="+mn-cs"/>
            </a:rPr>
            <a:t>, Colombia Compra Eficiente establece el siguiente mecanismo:</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a. La SED ordena a los Proveedores empatados en orden alfabético según el nombre registrado en la TVEC. Una vez ordenados, la SED le asigna un número entero a cada uno de estos de forma ascendente, de tal manera que al primero de la lista le corresponde el número 1.</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b. Seguidamente, la SED debe tomar la parte entera (números a la izquierda de la coma decimal) de la TRM del día del cierre de plazo de Cotización. La SED debe dividir esta parte entera entre el número total de Proveedores en empate, para posteriormente tomar su residuo y utilizarlo en la selección final.</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c. Realizados estos cálculos, la SED seleccionará a aquel Proveedor que presente coincidencia entre el número asignado y el residuo encontrado. En caso de que el residuo sea cero (0), la Entidad Compradora</a:t>
          </a:r>
          <a:r>
            <a:rPr lang="es-CO" sz="1200" b="0" i="0" u="none" strike="noStrike" baseline="0">
              <a:solidFill>
                <a:schemeClr val="dk1"/>
              </a:solidFill>
              <a:effectLst/>
              <a:latin typeface="+mn-lt"/>
              <a:ea typeface="+mn-ea"/>
              <a:cs typeface="+mn-cs"/>
            </a:rPr>
            <a:t> </a:t>
          </a:r>
          <a:r>
            <a:rPr lang="es-CO" sz="1200" b="0" i="0" u="none" strike="noStrike">
              <a:solidFill>
                <a:schemeClr val="dk1"/>
              </a:solidFill>
              <a:effectLst/>
              <a:latin typeface="+mn-lt"/>
              <a:ea typeface="+mn-ea"/>
              <a:cs typeface="+mn-cs"/>
            </a:rPr>
            <a:t>seleccionará al Proveedor con el mayor número asignado.</a:t>
          </a:r>
          <a:r>
            <a:rPr lang="es-CO" sz="1200">
              <a:effectLst/>
            </a:rPr>
            <a:t> </a:t>
          </a:r>
          <a:endParaRPr lang="es-CO" sz="12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tabSelected="1" zoomScale="80" zoomScaleNormal="80" workbookViewId="0"/>
  </sheetViews>
  <sheetFormatPr baseColWidth="10" defaultRowHeight="15" x14ac:dyDescent="0.25"/>
  <cols>
    <col min="1" max="1" width="48.42578125" customWidth="1"/>
    <col min="2" max="2" width="12.42578125" customWidth="1"/>
    <col min="4" max="4" width="14.5703125" customWidth="1"/>
  </cols>
  <sheetData>
    <row r="1" spans="1:7" ht="18.75" x14ac:dyDescent="0.25">
      <c r="A1" s="1"/>
      <c r="B1" s="2"/>
      <c r="C1" s="3"/>
      <c r="D1" s="2"/>
      <c r="F1" s="2"/>
      <c r="G1" s="2"/>
    </row>
    <row r="2" spans="1:7" x14ac:dyDescent="0.25">
      <c r="A2" s="4"/>
      <c r="B2" s="2"/>
      <c r="C2" s="3"/>
      <c r="D2" s="2"/>
      <c r="F2" s="2"/>
      <c r="G2" s="2"/>
    </row>
    <row r="3" spans="1:7" x14ac:dyDescent="0.25">
      <c r="A3" s="4"/>
      <c r="B3" s="2"/>
      <c r="C3" s="3"/>
      <c r="D3" s="2"/>
      <c r="F3" s="2"/>
      <c r="G3" s="2"/>
    </row>
    <row r="4" spans="1:7" x14ac:dyDescent="0.25">
      <c r="A4" s="4"/>
      <c r="B4" s="2"/>
      <c r="C4" s="3"/>
      <c r="D4" s="2"/>
      <c r="F4" s="2"/>
      <c r="G4" s="2"/>
    </row>
    <row r="5" spans="1:7" x14ac:dyDescent="0.25">
      <c r="A5" s="5"/>
      <c r="B5" s="2"/>
      <c r="C5" s="3"/>
      <c r="D5" s="2"/>
      <c r="F5" s="2"/>
      <c r="G5" s="2"/>
    </row>
    <row r="6" spans="1:7" x14ac:dyDescent="0.25">
      <c r="A6" s="4"/>
      <c r="B6" s="2"/>
      <c r="C6" s="3"/>
      <c r="D6" s="2"/>
      <c r="F6" s="2"/>
      <c r="G6" s="2"/>
    </row>
    <row r="7" spans="1:7" x14ac:dyDescent="0.25">
      <c r="A7" s="4"/>
      <c r="B7" s="2"/>
      <c r="C7" s="3"/>
      <c r="D7" s="2"/>
      <c r="F7" s="2"/>
      <c r="G7" s="2"/>
    </row>
    <row r="8" spans="1:7" x14ac:dyDescent="0.25">
      <c r="A8" s="5"/>
      <c r="B8" s="2"/>
      <c r="C8" s="3"/>
      <c r="D8" s="2"/>
      <c r="F8" s="2"/>
      <c r="G8" s="2"/>
    </row>
    <row r="9" spans="1:7" x14ac:dyDescent="0.25">
      <c r="A9" s="4"/>
      <c r="B9" s="2"/>
      <c r="C9" s="3"/>
      <c r="D9" s="2"/>
      <c r="F9" s="2"/>
      <c r="G9" s="2"/>
    </row>
    <row r="10" spans="1:7" x14ac:dyDescent="0.25">
      <c r="A10" s="5"/>
      <c r="B10" s="2"/>
      <c r="C10" s="3"/>
      <c r="D10" s="2"/>
      <c r="F10" s="2"/>
      <c r="G10" s="2"/>
    </row>
    <row r="11" spans="1:7" x14ac:dyDescent="0.25">
      <c r="A11" s="6"/>
      <c r="B11" s="2"/>
      <c r="C11" s="3"/>
      <c r="D11" s="2"/>
      <c r="F11" s="2"/>
      <c r="G11" s="2"/>
    </row>
    <row r="12" spans="1:7" x14ac:dyDescent="0.25">
      <c r="A12" s="5"/>
      <c r="B12" s="2"/>
      <c r="C12" s="3"/>
      <c r="D12" s="2"/>
      <c r="F12" s="2"/>
      <c r="G12" s="2"/>
    </row>
    <row r="13" spans="1:7" x14ac:dyDescent="0.25">
      <c r="A13" s="6"/>
      <c r="B13" s="2"/>
      <c r="C13" s="3"/>
      <c r="D13" s="2"/>
      <c r="F13" s="2"/>
      <c r="G13" s="2"/>
    </row>
    <row r="14" spans="1:7" x14ac:dyDescent="0.25">
      <c r="A14" s="2"/>
      <c r="B14" s="2"/>
      <c r="C14" s="3"/>
      <c r="D14" s="2"/>
      <c r="F14" s="2"/>
      <c r="G14" s="2"/>
    </row>
    <row r="15" spans="1:7" x14ac:dyDescent="0.25">
      <c r="A15" s="2"/>
      <c r="B15" s="2"/>
      <c r="C15" s="3"/>
      <c r="D15" s="2"/>
      <c r="F15" s="2"/>
      <c r="G15" s="2"/>
    </row>
    <row r="16" spans="1:7" x14ac:dyDescent="0.25">
      <c r="A16" s="2"/>
      <c r="B16" s="2"/>
      <c r="C16" s="3"/>
      <c r="D16" s="2"/>
      <c r="F16" s="2"/>
      <c r="G16" s="2"/>
    </row>
    <row r="17" spans="1:7" x14ac:dyDescent="0.25">
      <c r="A17" s="2"/>
      <c r="B17" s="2"/>
      <c r="C17" s="3"/>
      <c r="D17" s="2"/>
      <c r="F17" s="2"/>
      <c r="G17" s="2"/>
    </row>
    <row r="18" spans="1:7" x14ac:dyDescent="0.25">
      <c r="A18" s="2"/>
      <c r="B18" s="2"/>
      <c r="C18" s="3"/>
      <c r="D18" s="2"/>
      <c r="F18" s="2"/>
      <c r="G18" s="2"/>
    </row>
    <row r="19" spans="1:7" x14ac:dyDescent="0.25">
      <c r="A19" s="2"/>
      <c r="B19" s="2"/>
      <c r="C19" s="3"/>
      <c r="D19" s="2"/>
      <c r="F19" s="2"/>
      <c r="G19" s="2"/>
    </row>
    <row r="20" spans="1:7" x14ac:dyDescent="0.25">
      <c r="A20" s="2"/>
      <c r="B20" s="2"/>
      <c r="C20" s="3"/>
      <c r="D20" s="2"/>
      <c r="F20" s="2"/>
      <c r="G20" s="2"/>
    </row>
    <row r="21" spans="1:7" x14ac:dyDescent="0.25">
      <c r="A21" s="2"/>
      <c r="B21" s="2"/>
      <c r="C21" s="3"/>
      <c r="D21" s="2"/>
      <c r="F21" s="2"/>
      <c r="G21" s="2"/>
    </row>
    <row r="22" spans="1:7" x14ac:dyDescent="0.25">
      <c r="A22" s="2"/>
      <c r="B22" s="2"/>
      <c r="C22" s="3"/>
      <c r="D22" s="2"/>
      <c r="F22" s="2"/>
      <c r="G22" s="2"/>
    </row>
    <row r="23" spans="1:7" x14ac:dyDescent="0.25">
      <c r="A23" s="2"/>
      <c r="B23" s="2"/>
      <c r="C23" s="3"/>
      <c r="D23" s="2"/>
      <c r="F23" s="2"/>
      <c r="G23" s="2"/>
    </row>
    <row r="24" spans="1:7" x14ac:dyDescent="0.25">
      <c r="A24" s="31" t="s">
        <v>41</v>
      </c>
      <c r="B24" s="2"/>
      <c r="C24" s="3"/>
      <c r="D24" s="2"/>
      <c r="F24" s="2"/>
      <c r="G24" s="2"/>
    </row>
    <row r="25" spans="1:7" x14ac:dyDescent="0.25">
      <c r="A25" s="31"/>
      <c r="B25" s="2"/>
      <c r="C25" s="3"/>
      <c r="D25" s="2"/>
      <c r="F25" s="2"/>
      <c r="G25" s="2"/>
    </row>
    <row r="26" spans="1:7" ht="15.75" x14ac:dyDescent="0.25">
      <c r="A26" s="7" t="s">
        <v>0</v>
      </c>
      <c r="B26" s="2"/>
      <c r="C26" s="3"/>
      <c r="D26" s="2"/>
      <c r="F26" s="2"/>
      <c r="G26" s="2"/>
    </row>
    <row r="27" spans="1:7" ht="15.75" x14ac:dyDescent="0.25">
      <c r="A27" s="7"/>
      <c r="B27" s="2"/>
      <c r="C27" s="3"/>
      <c r="D27" s="2"/>
      <c r="F27" s="2"/>
      <c r="G27" s="2"/>
    </row>
    <row r="28" spans="1:7" x14ac:dyDescent="0.25">
      <c r="A28" s="8" t="s">
        <v>33</v>
      </c>
      <c r="B28" s="2"/>
      <c r="C28" s="3"/>
      <c r="D28" s="2"/>
      <c r="F28" s="2"/>
      <c r="G28" s="2"/>
    </row>
    <row r="29" spans="1:7" ht="60" x14ac:dyDescent="0.25">
      <c r="A29" s="9" t="s">
        <v>1</v>
      </c>
      <c r="B29" s="10" t="s">
        <v>2</v>
      </c>
      <c r="C29" s="11" t="s">
        <v>3</v>
      </c>
      <c r="D29" s="12" t="s">
        <v>4</v>
      </c>
      <c r="F29" s="2"/>
      <c r="G29" s="2"/>
    </row>
    <row r="30" spans="1:7" x14ac:dyDescent="0.25">
      <c r="A30" s="19" t="s">
        <v>34</v>
      </c>
      <c r="B30" s="14">
        <v>40</v>
      </c>
      <c r="C30" s="15">
        <v>1</v>
      </c>
      <c r="D30" s="17" t="s">
        <v>5</v>
      </c>
      <c r="F30" s="2"/>
      <c r="G30" s="2"/>
    </row>
    <row r="31" spans="1:7" x14ac:dyDescent="0.25">
      <c r="A31" s="19" t="s">
        <v>16</v>
      </c>
      <c r="B31" s="14">
        <v>40</v>
      </c>
      <c r="C31" s="15">
        <v>2</v>
      </c>
      <c r="D31" s="28"/>
      <c r="F31" s="2"/>
      <c r="G31" s="2"/>
    </row>
    <row r="32" spans="1:7" x14ac:dyDescent="0.25">
      <c r="A32" s="19" t="s">
        <v>40</v>
      </c>
      <c r="B32" s="14"/>
      <c r="C32" s="20">
        <v>3031.31</v>
      </c>
      <c r="D32" s="16"/>
      <c r="F32" s="2"/>
      <c r="G32" s="2"/>
    </row>
    <row r="33" spans="1:7" x14ac:dyDescent="0.25">
      <c r="A33" s="13"/>
      <c r="B33" s="14"/>
      <c r="C33" s="15">
        <v>3031</v>
      </c>
      <c r="D33" s="16"/>
      <c r="F33" s="2"/>
      <c r="G33" s="26"/>
    </row>
    <row r="34" spans="1:7" x14ac:dyDescent="0.25">
      <c r="A34" s="13"/>
      <c r="B34" s="14"/>
      <c r="C34" s="18">
        <f>+C33/2</f>
        <v>1515.5</v>
      </c>
      <c r="D34" s="21" t="s">
        <v>11</v>
      </c>
      <c r="E34" s="27">
        <f>MOD(C33,2)</f>
        <v>1</v>
      </c>
      <c r="F34" s="2"/>
      <c r="G34" s="2"/>
    </row>
    <row r="35" spans="1:7" x14ac:dyDescent="0.25">
      <c r="A35" s="22"/>
      <c r="B35" s="23"/>
      <c r="C35" s="24"/>
      <c r="D35" s="25"/>
      <c r="F35" s="2"/>
      <c r="G35" s="2"/>
    </row>
    <row r="36" spans="1:7" x14ac:dyDescent="0.25">
      <c r="A36" s="22"/>
      <c r="B36" s="23"/>
      <c r="C36" s="24"/>
      <c r="D36" s="25"/>
      <c r="F36" s="2"/>
      <c r="G36" s="2"/>
    </row>
    <row r="37" spans="1:7" x14ac:dyDescent="0.25">
      <c r="A37" s="8" t="s">
        <v>35</v>
      </c>
      <c r="B37" s="2"/>
      <c r="C37" s="3"/>
      <c r="D37" s="2"/>
      <c r="F37" s="2"/>
      <c r="G37" s="2"/>
    </row>
    <row r="38" spans="1:7" ht="60" x14ac:dyDescent="0.25">
      <c r="A38" s="9" t="s">
        <v>1</v>
      </c>
      <c r="B38" s="10" t="s">
        <v>2</v>
      </c>
      <c r="C38" s="11" t="s">
        <v>3</v>
      </c>
      <c r="D38" s="12" t="s">
        <v>4</v>
      </c>
      <c r="F38" s="2"/>
      <c r="G38" s="2"/>
    </row>
    <row r="39" spans="1:7" x14ac:dyDescent="0.25">
      <c r="A39" s="19" t="s">
        <v>36</v>
      </c>
      <c r="B39" s="14">
        <v>40</v>
      </c>
      <c r="C39" s="15">
        <v>1</v>
      </c>
      <c r="D39" s="17" t="s">
        <v>5</v>
      </c>
      <c r="F39" s="2"/>
      <c r="G39" s="2"/>
    </row>
    <row r="40" spans="1:7" x14ac:dyDescent="0.25">
      <c r="A40" s="19" t="s">
        <v>8</v>
      </c>
      <c r="B40" s="14">
        <v>40</v>
      </c>
      <c r="C40" s="15">
        <v>2</v>
      </c>
      <c r="D40" s="28"/>
      <c r="F40" s="2"/>
      <c r="G40" s="2"/>
    </row>
    <row r="41" spans="1:7" x14ac:dyDescent="0.25">
      <c r="A41" s="19" t="s">
        <v>40</v>
      </c>
      <c r="B41" s="14"/>
      <c r="C41" s="20">
        <v>3031.31</v>
      </c>
      <c r="D41" s="16"/>
      <c r="F41" s="2"/>
      <c r="G41" s="2"/>
    </row>
    <row r="42" spans="1:7" x14ac:dyDescent="0.25">
      <c r="A42" s="13"/>
      <c r="B42" s="14"/>
      <c r="C42" s="15">
        <v>3031</v>
      </c>
      <c r="D42" s="16"/>
      <c r="F42" s="2"/>
      <c r="G42" s="2"/>
    </row>
    <row r="43" spans="1:7" x14ac:dyDescent="0.25">
      <c r="A43" s="13"/>
      <c r="B43" s="14"/>
      <c r="C43" s="18">
        <f>+C42/2</f>
        <v>1515.5</v>
      </c>
      <c r="D43" s="21" t="s">
        <v>11</v>
      </c>
      <c r="E43" s="27">
        <f>MOD(C42,2)</f>
        <v>1</v>
      </c>
      <c r="F43" s="2"/>
      <c r="G43" s="2"/>
    </row>
    <row r="44" spans="1:7" x14ac:dyDescent="0.25">
      <c r="A44" s="22"/>
      <c r="B44" s="23"/>
      <c r="C44" s="24"/>
      <c r="D44" s="25"/>
      <c r="F44" s="2"/>
      <c r="G44" s="2"/>
    </row>
    <row r="45" spans="1:7" x14ac:dyDescent="0.25">
      <c r="A45" s="22"/>
      <c r="B45" s="23"/>
      <c r="C45" s="24"/>
      <c r="D45" s="25"/>
      <c r="F45" s="2"/>
      <c r="G45" s="2"/>
    </row>
    <row r="46" spans="1:7" x14ac:dyDescent="0.25">
      <c r="A46" s="8" t="s">
        <v>37</v>
      </c>
      <c r="B46" s="2"/>
      <c r="C46" s="3"/>
      <c r="D46" s="2"/>
      <c r="F46" s="2"/>
      <c r="G46" s="2"/>
    </row>
    <row r="47" spans="1:7" ht="60" x14ac:dyDescent="0.25">
      <c r="A47" s="9" t="s">
        <v>1</v>
      </c>
      <c r="B47" s="10" t="s">
        <v>2</v>
      </c>
      <c r="C47" s="11" t="s">
        <v>3</v>
      </c>
      <c r="D47" s="12" t="s">
        <v>4</v>
      </c>
      <c r="F47" s="2"/>
      <c r="G47" s="2"/>
    </row>
    <row r="48" spans="1:7" x14ac:dyDescent="0.25">
      <c r="A48" s="19" t="s">
        <v>38</v>
      </c>
      <c r="B48" s="14">
        <v>40</v>
      </c>
      <c r="C48" s="15">
        <v>1</v>
      </c>
      <c r="D48" s="17" t="s">
        <v>5</v>
      </c>
      <c r="F48" s="2"/>
      <c r="G48" s="2"/>
    </row>
    <row r="49" spans="1:7" x14ac:dyDescent="0.25">
      <c r="A49" s="19" t="s">
        <v>39</v>
      </c>
      <c r="B49" s="14">
        <v>40</v>
      </c>
      <c r="C49" s="15">
        <v>2</v>
      </c>
      <c r="D49" s="28"/>
      <c r="F49" s="2"/>
      <c r="G49" s="2"/>
    </row>
    <row r="50" spans="1:7" x14ac:dyDescent="0.25">
      <c r="A50" s="19" t="s">
        <v>40</v>
      </c>
      <c r="B50" s="14"/>
      <c r="C50" s="20">
        <v>3031.31</v>
      </c>
      <c r="D50" s="16"/>
      <c r="F50" s="2"/>
      <c r="G50" s="2"/>
    </row>
    <row r="51" spans="1:7" x14ac:dyDescent="0.25">
      <c r="A51" s="13"/>
      <c r="B51" s="14"/>
      <c r="C51" s="15">
        <v>3031</v>
      </c>
      <c r="D51" s="16"/>
      <c r="F51" s="2"/>
      <c r="G51" s="2"/>
    </row>
    <row r="52" spans="1:7" x14ac:dyDescent="0.25">
      <c r="A52" s="13"/>
      <c r="B52" s="14"/>
      <c r="C52" s="18">
        <f>+C51/2</f>
        <v>1515.5</v>
      </c>
      <c r="D52" s="21" t="s">
        <v>11</v>
      </c>
      <c r="E52" s="27">
        <f>MOD(C51,2)</f>
        <v>1</v>
      </c>
      <c r="F52" s="2"/>
      <c r="G52" s="2"/>
    </row>
    <row r="53" spans="1:7" x14ac:dyDescent="0.25">
      <c r="A53" s="22"/>
      <c r="B53" s="23"/>
      <c r="C53" s="24"/>
      <c r="D53" s="25"/>
      <c r="F53" s="2"/>
      <c r="G53" s="2"/>
    </row>
    <row r="54" spans="1:7" x14ac:dyDescent="0.25">
      <c r="A54" s="22"/>
      <c r="B54" s="23"/>
      <c r="C54" s="24"/>
      <c r="D54" s="25"/>
      <c r="F54" s="2"/>
      <c r="G54" s="2"/>
    </row>
    <row r="55" spans="1:7" x14ac:dyDescent="0.25">
      <c r="A55" s="22"/>
      <c r="B55" s="23"/>
      <c r="C55" s="24"/>
      <c r="D55" s="25"/>
      <c r="F55" s="2"/>
      <c r="G55" s="2"/>
    </row>
    <row r="56" spans="1:7" x14ac:dyDescent="0.25">
      <c r="A56" s="22"/>
      <c r="B56" s="23"/>
      <c r="C56" s="24"/>
      <c r="D56" s="25"/>
      <c r="F56" s="2"/>
      <c r="G56" s="2"/>
    </row>
    <row r="57" spans="1:7" x14ac:dyDescent="0.25">
      <c r="A57" s="22"/>
      <c r="B57" s="23"/>
      <c r="C57" s="24"/>
      <c r="D57" s="25"/>
      <c r="F57" s="2"/>
      <c r="G57" s="2"/>
    </row>
    <row r="58" spans="1:7" x14ac:dyDescent="0.25">
      <c r="A58" s="22"/>
      <c r="B58" s="23"/>
      <c r="C58" s="24"/>
      <c r="D58" s="25"/>
      <c r="F58" s="2"/>
      <c r="G58" s="2"/>
    </row>
    <row r="59" spans="1:7" x14ac:dyDescent="0.25">
      <c r="A59" s="22"/>
      <c r="B59" s="23"/>
      <c r="C59" s="24"/>
      <c r="D59" s="25"/>
      <c r="F59" s="2"/>
      <c r="G59" s="2"/>
    </row>
    <row r="60" spans="1:7" x14ac:dyDescent="0.25">
      <c r="A60" s="22"/>
      <c r="B60" s="23"/>
      <c r="C60" s="24"/>
      <c r="D60" s="25"/>
      <c r="F60" s="2"/>
      <c r="G60" s="2"/>
    </row>
    <row r="61" spans="1:7" x14ac:dyDescent="0.25">
      <c r="A61" s="22"/>
      <c r="B61" s="23"/>
      <c r="C61" s="24"/>
      <c r="D61" s="25"/>
      <c r="F61" s="2"/>
      <c r="G61" s="2"/>
    </row>
    <row r="62" spans="1:7" x14ac:dyDescent="0.25">
      <c r="A62" s="22"/>
      <c r="B62" s="23"/>
      <c r="C62" s="24"/>
      <c r="D62" s="25"/>
      <c r="F62" s="2"/>
      <c r="G62" s="2"/>
    </row>
    <row r="63" spans="1:7" x14ac:dyDescent="0.25">
      <c r="A63" s="22"/>
      <c r="B63" s="23"/>
      <c r="C63" s="24"/>
      <c r="D63" s="25"/>
      <c r="F63" s="2"/>
      <c r="G63" s="2"/>
    </row>
    <row r="64" spans="1:7" x14ac:dyDescent="0.25">
      <c r="A64" s="22"/>
      <c r="B64" s="23"/>
      <c r="C64" s="24"/>
      <c r="D64" s="25"/>
      <c r="F64" s="2"/>
      <c r="G64" s="2"/>
    </row>
    <row r="65" spans="1:7" x14ac:dyDescent="0.25">
      <c r="A65" s="22"/>
      <c r="B65" s="23"/>
      <c r="C65" s="24"/>
      <c r="D65" s="25"/>
      <c r="F65" s="2"/>
      <c r="G65" s="2"/>
    </row>
    <row r="66" spans="1:7" x14ac:dyDescent="0.25">
      <c r="A66" s="22"/>
      <c r="B66" s="23"/>
      <c r="C66" s="24"/>
      <c r="D66" s="25"/>
      <c r="F66" s="2"/>
      <c r="G66" s="2"/>
    </row>
    <row r="67" spans="1:7" x14ac:dyDescent="0.25">
      <c r="A67" s="22"/>
      <c r="B67" s="23"/>
      <c r="C67" s="24"/>
      <c r="D67" s="25"/>
      <c r="F67" s="2"/>
      <c r="G67" s="2"/>
    </row>
    <row r="68" spans="1:7" x14ac:dyDescent="0.25">
      <c r="A68" s="22"/>
      <c r="B68" s="23"/>
      <c r="C68" s="24"/>
      <c r="D68" s="25"/>
      <c r="F68" s="2"/>
      <c r="G68" s="2"/>
    </row>
    <row r="69" spans="1:7" x14ac:dyDescent="0.25">
      <c r="A69" s="22"/>
      <c r="B69" s="23"/>
      <c r="C69" s="24"/>
      <c r="D69" s="25"/>
      <c r="F69" s="2"/>
      <c r="G69" s="2"/>
    </row>
    <row r="70" spans="1:7" x14ac:dyDescent="0.25">
      <c r="A70" s="22"/>
      <c r="B70" s="23"/>
      <c r="C70" s="24"/>
      <c r="D70" s="25"/>
      <c r="F70" s="2"/>
      <c r="G70" s="2"/>
    </row>
    <row r="71" spans="1:7" x14ac:dyDescent="0.25">
      <c r="A71" s="22"/>
      <c r="B71" s="23"/>
      <c r="C71" s="24"/>
      <c r="D71" s="25"/>
      <c r="F71" s="2"/>
      <c r="G71" s="2"/>
    </row>
    <row r="72" spans="1:7" x14ac:dyDescent="0.25">
      <c r="A72" s="22"/>
      <c r="B72" s="23"/>
      <c r="C72" s="24"/>
      <c r="D72" s="25"/>
      <c r="F72" s="2"/>
      <c r="G72" s="2"/>
    </row>
    <row r="73" spans="1:7" x14ac:dyDescent="0.25">
      <c r="A73" s="22"/>
      <c r="B73" s="23"/>
      <c r="C73" s="24"/>
      <c r="D73" s="25"/>
      <c r="F73" s="2"/>
      <c r="G73" s="2"/>
    </row>
    <row r="74" spans="1:7" x14ac:dyDescent="0.25">
      <c r="A74" s="22"/>
      <c r="B74" s="23"/>
      <c r="C74" s="24"/>
      <c r="D74" s="25"/>
      <c r="F74" s="2"/>
      <c r="G74" s="2"/>
    </row>
    <row r="75" spans="1:7" x14ac:dyDescent="0.25">
      <c r="A75" s="22"/>
      <c r="B75" s="23"/>
      <c r="C75" s="24"/>
      <c r="D75" s="25"/>
      <c r="F75" s="2"/>
      <c r="G75" s="2"/>
    </row>
    <row r="76" spans="1:7" x14ac:dyDescent="0.25">
      <c r="A76" s="22"/>
      <c r="B76" s="23"/>
      <c r="C76" s="24"/>
      <c r="D76" s="25"/>
      <c r="F76" s="2"/>
      <c r="G76" s="2"/>
    </row>
    <row r="77" spans="1:7" x14ac:dyDescent="0.25">
      <c r="A77" s="22"/>
      <c r="B77" s="23"/>
      <c r="C77" s="24"/>
      <c r="D77" s="25"/>
      <c r="F77" s="2"/>
      <c r="G77" s="2"/>
    </row>
    <row r="78" spans="1:7" x14ac:dyDescent="0.25">
      <c r="A78" s="22"/>
      <c r="B78" s="23"/>
      <c r="C78" s="24"/>
      <c r="D78" s="25"/>
      <c r="F78" s="2"/>
      <c r="G78" s="2"/>
    </row>
    <row r="79" spans="1:7" x14ac:dyDescent="0.25">
      <c r="A79" s="22"/>
      <c r="B79" s="23"/>
      <c r="C79" s="24"/>
      <c r="D79" s="25"/>
      <c r="F79" s="2"/>
      <c r="G79" s="2"/>
    </row>
    <row r="80" spans="1:7" x14ac:dyDescent="0.25">
      <c r="A80" s="22"/>
      <c r="B80" s="23"/>
      <c r="C80" s="24"/>
      <c r="D80" s="25"/>
      <c r="F80" s="2"/>
      <c r="G80" s="2"/>
    </row>
    <row r="81" spans="1:7" x14ac:dyDescent="0.25">
      <c r="A81" s="22"/>
      <c r="B81" s="23"/>
      <c r="C81" s="24"/>
      <c r="D81" s="25"/>
      <c r="F81" s="2"/>
      <c r="G81" s="2"/>
    </row>
    <row r="82" spans="1:7" x14ac:dyDescent="0.25">
      <c r="A82" s="22"/>
      <c r="B82" s="23"/>
      <c r="C82" s="24"/>
      <c r="D82" s="25"/>
      <c r="F82" s="2"/>
      <c r="G82" s="2"/>
    </row>
    <row r="83" spans="1:7" x14ac:dyDescent="0.25">
      <c r="A83" s="22"/>
      <c r="B83" s="23"/>
      <c r="C83" s="24"/>
      <c r="D83" s="25"/>
      <c r="F83" s="2"/>
      <c r="G83" s="2"/>
    </row>
    <row r="84" spans="1:7" x14ac:dyDescent="0.25">
      <c r="A84" s="22"/>
      <c r="B84" s="23"/>
      <c r="C84" s="24"/>
      <c r="D84" s="25"/>
      <c r="F84" s="2"/>
      <c r="G84" s="2"/>
    </row>
    <row r="85" spans="1:7" x14ac:dyDescent="0.25">
      <c r="A85" s="22"/>
      <c r="B85" s="23"/>
      <c r="C85" s="24"/>
      <c r="D85" s="25"/>
      <c r="F85" s="2"/>
      <c r="G85" s="2"/>
    </row>
    <row r="86" spans="1:7" x14ac:dyDescent="0.25">
      <c r="A86" s="22"/>
      <c r="B86" s="23"/>
      <c r="C86" s="24"/>
      <c r="D86" s="25"/>
      <c r="F86" s="2"/>
      <c r="G86" s="2"/>
    </row>
    <row r="87" spans="1:7" x14ac:dyDescent="0.25">
      <c r="A87" s="22"/>
      <c r="B87" s="23"/>
      <c r="C87" s="24"/>
      <c r="D87" s="25"/>
      <c r="F87" s="2"/>
      <c r="G87" s="2"/>
    </row>
    <row r="88" spans="1:7" x14ac:dyDescent="0.25">
      <c r="A88" s="22"/>
      <c r="B88" s="23"/>
      <c r="C88" s="24"/>
      <c r="D88" s="25"/>
      <c r="F88" s="2"/>
      <c r="G88" s="2"/>
    </row>
    <row r="89" spans="1:7" x14ac:dyDescent="0.25">
      <c r="A89" s="22"/>
      <c r="B89" s="23"/>
      <c r="C89" s="24"/>
      <c r="D89" s="25"/>
      <c r="F89" s="2"/>
      <c r="G89" s="2"/>
    </row>
    <row r="90" spans="1:7" x14ac:dyDescent="0.25">
      <c r="A90" s="22"/>
      <c r="B90" s="23"/>
      <c r="C90" s="24"/>
      <c r="D90" s="25"/>
      <c r="F90" s="2"/>
      <c r="G90" s="2"/>
    </row>
    <row r="91" spans="1:7" x14ac:dyDescent="0.25">
      <c r="A91" s="22"/>
      <c r="B91" s="23"/>
      <c r="C91" s="24"/>
      <c r="D91" s="25"/>
      <c r="F91" s="2"/>
      <c r="G91" s="2"/>
    </row>
    <row r="92" spans="1:7" x14ac:dyDescent="0.25">
      <c r="A92" s="22"/>
      <c r="B92" s="23"/>
      <c r="C92" s="24"/>
      <c r="D92" s="25"/>
      <c r="F92" s="2"/>
      <c r="G92" s="2"/>
    </row>
    <row r="93" spans="1:7" x14ac:dyDescent="0.25">
      <c r="A93" s="22"/>
      <c r="B93" s="23"/>
      <c r="C93" s="24"/>
      <c r="D93" s="25"/>
      <c r="F93" s="2"/>
      <c r="G93" s="2"/>
    </row>
    <row r="94" spans="1:7" x14ac:dyDescent="0.25">
      <c r="A94" s="22"/>
      <c r="B94" s="23"/>
      <c r="C94" s="24"/>
      <c r="D94" s="25"/>
      <c r="F94" s="2"/>
      <c r="G94" s="2"/>
    </row>
    <row r="95" spans="1:7" x14ac:dyDescent="0.25">
      <c r="A95" s="22"/>
      <c r="B95" s="23"/>
      <c r="C95" s="24"/>
      <c r="D95" s="25"/>
      <c r="F95" s="2"/>
      <c r="G95" s="2"/>
    </row>
    <row r="96" spans="1:7" x14ac:dyDescent="0.25">
      <c r="A96" s="22"/>
      <c r="B96" s="23"/>
      <c r="C96" s="24"/>
      <c r="D96" s="25"/>
      <c r="F96" s="2"/>
      <c r="G96" s="2"/>
    </row>
    <row r="97" spans="1:7" x14ac:dyDescent="0.25">
      <c r="A97" s="22"/>
      <c r="B97" s="23"/>
      <c r="C97" s="24"/>
      <c r="D97" s="25"/>
      <c r="F97" s="2"/>
      <c r="G97" s="2"/>
    </row>
    <row r="98" spans="1:7" x14ac:dyDescent="0.25">
      <c r="A98" s="22"/>
      <c r="B98" s="23"/>
      <c r="C98" s="24"/>
      <c r="D98" s="25"/>
      <c r="F98" s="2"/>
      <c r="G98" s="2"/>
    </row>
    <row r="99" spans="1:7" x14ac:dyDescent="0.25">
      <c r="A99" s="22"/>
      <c r="B99" s="23"/>
      <c r="C99" s="24"/>
      <c r="D99" s="25"/>
      <c r="F99" s="2"/>
      <c r="G99" s="2"/>
    </row>
    <row r="100" spans="1:7" x14ac:dyDescent="0.25">
      <c r="A100" s="22"/>
      <c r="B100" s="23"/>
      <c r="C100" s="24"/>
      <c r="D100" s="25"/>
      <c r="F100" s="2"/>
      <c r="G100" s="2"/>
    </row>
    <row r="101" spans="1:7" x14ac:dyDescent="0.25">
      <c r="A101" s="22"/>
      <c r="B101" s="23"/>
      <c r="C101" s="24"/>
      <c r="D101" s="25"/>
      <c r="F101" s="2"/>
      <c r="G101" s="2"/>
    </row>
    <row r="102" spans="1:7" x14ac:dyDescent="0.25">
      <c r="A102" s="22"/>
      <c r="B102" s="23"/>
      <c r="C102" s="24"/>
      <c r="D102" s="25"/>
      <c r="F102" s="2"/>
      <c r="G102" s="2"/>
    </row>
    <row r="103" spans="1:7" x14ac:dyDescent="0.25">
      <c r="A103" s="22"/>
      <c r="B103" s="23"/>
      <c r="C103" s="24"/>
      <c r="D103" s="25"/>
      <c r="F103" s="2"/>
      <c r="G103" s="2"/>
    </row>
    <row r="104" spans="1:7" x14ac:dyDescent="0.25">
      <c r="A104" s="22"/>
      <c r="B104" s="23"/>
      <c r="C104" s="24"/>
      <c r="D104" s="25"/>
      <c r="F104" s="2"/>
      <c r="G104" s="2"/>
    </row>
    <row r="105" spans="1:7" x14ac:dyDescent="0.25">
      <c r="A105" s="22"/>
      <c r="B105" s="23"/>
      <c r="C105" s="24"/>
      <c r="D105" s="25"/>
      <c r="F105" s="2"/>
      <c r="G105" s="2"/>
    </row>
    <row r="106" spans="1:7" x14ac:dyDescent="0.25">
      <c r="A106" s="22"/>
      <c r="B106" s="23"/>
      <c r="C106" s="24"/>
      <c r="D106" s="25"/>
      <c r="F106" s="2"/>
      <c r="G106" s="2"/>
    </row>
    <row r="107" spans="1:7" x14ac:dyDescent="0.25">
      <c r="A107" s="22"/>
      <c r="B107" s="23"/>
      <c r="C107" s="24"/>
      <c r="D107" s="25"/>
      <c r="F107" s="2"/>
      <c r="G107" s="2"/>
    </row>
    <row r="108" spans="1:7" x14ac:dyDescent="0.25">
      <c r="A108" s="22"/>
      <c r="B108" s="23"/>
      <c r="C108" s="24"/>
      <c r="D108" s="25"/>
      <c r="F108" s="2"/>
      <c r="G108" s="2"/>
    </row>
    <row r="109" spans="1:7" x14ac:dyDescent="0.25">
      <c r="A109" s="22"/>
      <c r="B109" s="23"/>
      <c r="C109" s="24"/>
      <c r="D109" s="25"/>
      <c r="F109" s="2"/>
      <c r="G109" s="2"/>
    </row>
    <row r="110" spans="1:7" x14ac:dyDescent="0.25">
      <c r="A110" s="22"/>
      <c r="B110" s="23"/>
      <c r="C110" s="24"/>
      <c r="D110" s="25"/>
      <c r="F110" s="2"/>
      <c r="G110" s="2"/>
    </row>
    <row r="111" spans="1:7" x14ac:dyDescent="0.25">
      <c r="A111" s="22"/>
      <c r="B111" s="23"/>
      <c r="C111" s="24"/>
      <c r="D111" s="25"/>
      <c r="F111" s="2"/>
      <c r="G111" s="2"/>
    </row>
    <row r="112" spans="1:7" x14ac:dyDescent="0.25">
      <c r="A112" s="22"/>
      <c r="B112" s="23"/>
      <c r="C112" s="24"/>
      <c r="D112" s="25"/>
      <c r="F112" s="2"/>
      <c r="G112" s="2"/>
    </row>
    <row r="113" spans="1:7" x14ac:dyDescent="0.25">
      <c r="A113" s="22"/>
      <c r="B113" s="23"/>
      <c r="C113" s="24"/>
      <c r="D113" s="25"/>
      <c r="F113" s="2"/>
      <c r="G113" s="2"/>
    </row>
    <row r="114" spans="1:7" x14ac:dyDescent="0.25">
      <c r="A114" s="22"/>
      <c r="B114" s="23"/>
      <c r="C114" s="24"/>
      <c r="D114" s="25"/>
      <c r="F114" s="2"/>
      <c r="G114" s="2"/>
    </row>
    <row r="115" spans="1:7" x14ac:dyDescent="0.25">
      <c r="A115" s="22"/>
      <c r="B115" s="23"/>
      <c r="C115" s="24"/>
      <c r="D115" s="25"/>
      <c r="F115" s="2"/>
      <c r="G115" s="2"/>
    </row>
    <row r="116" spans="1:7" x14ac:dyDescent="0.25">
      <c r="A116" s="22"/>
      <c r="B116" s="23"/>
      <c r="C116" s="24"/>
      <c r="D116" s="25"/>
      <c r="F116" s="2"/>
      <c r="G116" s="2"/>
    </row>
    <row r="117" spans="1:7" x14ac:dyDescent="0.25">
      <c r="A117" s="22"/>
      <c r="B117" s="23"/>
      <c r="C117" s="24"/>
      <c r="D117" s="25"/>
      <c r="F117" s="2"/>
      <c r="G117" s="2"/>
    </row>
    <row r="118" spans="1:7" x14ac:dyDescent="0.25">
      <c r="A118" s="22"/>
      <c r="B118" s="23"/>
      <c r="C118" s="24"/>
      <c r="D118" s="25"/>
      <c r="F118" s="2"/>
      <c r="G118" s="2"/>
    </row>
    <row r="119" spans="1:7" x14ac:dyDescent="0.25">
      <c r="A119" s="22"/>
      <c r="B119" s="23"/>
      <c r="C119" s="24"/>
      <c r="D119" s="25"/>
      <c r="F119" s="2"/>
      <c r="G119" s="2"/>
    </row>
    <row r="120" spans="1:7" x14ac:dyDescent="0.25">
      <c r="A120" s="22"/>
      <c r="B120" s="23"/>
      <c r="C120" s="24"/>
      <c r="D120" s="25"/>
      <c r="F120" s="2"/>
      <c r="G120" s="2"/>
    </row>
    <row r="121" spans="1:7" x14ac:dyDescent="0.25">
      <c r="A121" s="22"/>
      <c r="B121" s="23"/>
      <c r="C121" s="24"/>
      <c r="D121" s="25"/>
      <c r="F121" s="2"/>
      <c r="G121" s="2"/>
    </row>
    <row r="122" spans="1:7" x14ac:dyDescent="0.25">
      <c r="A122" s="22"/>
      <c r="B122" s="23"/>
      <c r="C122" s="24"/>
      <c r="D122" s="25"/>
      <c r="F122" s="2"/>
      <c r="G122" s="2"/>
    </row>
    <row r="123" spans="1:7" x14ac:dyDescent="0.25">
      <c r="A123" s="22"/>
      <c r="B123" s="23"/>
      <c r="C123" s="24"/>
      <c r="D123" s="25"/>
      <c r="F123" s="2"/>
      <c r="G123" s="2"/>
    </row>
    <row r="124" spans="1:7" x14ac:dyDescent="0.25">
      <c r="A124" s="22"/>
      <c r="B124" s="23"/>
      <c r="C124" s="24"/>
      <c r="D124" s="25"/>
      <c r="F124" s="2"/>
      <c r="G124" s="2"/>
    </row>
    <row r="125" spans="1:7" x14ac:dyDescent="0.25">
      <c r="A125" s="22"/>
      <c r="B125" s="23"/>
      <c r="C125" s="24"/>
      <c r="D125" s="25"/>
      <c r="F125" s="2"/>
      <c r="G125" s="2"/>
    </row>
    <row r="126" spans="1:7" x14ac:dyDescent="0.25">
      <c r="A126" s="22"/>
      <c r="B126" s="23"/>
      <c r="C126" s="24"/>
      <c r="D126" s="25"/>
      <c r="F126" s="2"/>
      <c r="G126" s="2"/>
    </row>
    <row r="127" spans="1:7" x14ac:dyDescent="0.25">
      <c r="A127" s="22"/>
      <c r="B127" s="23"/>
      <c r="C127" s="24"/>
      <c r="D127" s="25"/>
      <c r="F127" s="2"/>
      <c r="G127" s="2"/>
    </row>
    <row r="128" spans="1:7" x14ac:dyDescent="0.25">
      <c r="A128" s="22"/>
      <c r="B128" s="23"/>
      <c r="C128" s="24"/>
      <c r="D128" s="25"/>
      <c r="F128" s="2"/>
      <c r="G128" s="2"/>
    </row>
    <row r="129" spans="1:7" x14ac:dyDescent="0.25">
      <c r="A129" s="22"/>
      <c r="B129" s="23"/>
      <c r="C129" s="24"/>
      <c r="D129" s="25"/>
      <c r="F129" s="2"/>
      <c r="G129" s="2"/>
    </row>
    <row r="130" spans="1:7" x14ac:dyDescent="0.25">
      <c r="A130" s="22"/>
      <c r="B130" s="23"/>
      <c r="C130" s="24"/>
      <c r="D130" s="25"/>
      <c r="F130" s="2"/>
      <c r="G130" s="2"/>
    </row>
    <row r="131" spans="1:7" x14ac:dyDescent="0.25">
      <c r="A131" s="22"/>
      <c r="B131" s="23"/>
      <c r="C131" s="24"/>
      <c r="D131" s="25"/>
      <c r="F131" s="2"/>
      <c r="G131" s="2"/>
    </row>
    <row r="132" spans="1:7" x14ac:dyDescent="0.25">
      <c r="A132" s="22"/>
      <c r="B132" s="23"/>
      <c r="C132" s="24"/>
      <c r="D132" s="25"/>
      <c r="F132" s="2"/>
      <c r="G132" s="2"/>
    </row>
    <row r="133" spans="1:7" x14ac:dyDescent="0.25">
      <c r="A133" s="22"/>
      <c r="B133" s="23"/>
      <c r="C133" s="24"/>
      <c r="D133" s="25"/>
      <c r="F133" s="2"/>
      <c r="G133" s="2"/>
    </row>
    <row r="134" spans="1:7" x14ac:dyDescent="0.25">
      <c r="A134" s="22"/>
      <c r="B134" s="23"/>
      <c r="C134" s="24"/>
      <c r="D134" s="25"/>
      <c r="F134" s="2"/>
      <c r="G134" s="2"/>
    </row>
    <row r="135" spans="1:7" x14ac:dyDescent="0.25">
      <c r="A135" s="22"/>
      <c r="B135" s="23"/>
      <c r="C135" s="24"/>
      <c r="D135" s="25"/>
      <c r="F135" s="2"/>
      <c r="G135" s="2"/>
    </row>
    <row r="136" spans="1:7" x14ac:dyDescent="0.25">
      <c r="A136" s="22"/>
      <c r="B136" s="23"/>
      <c r="C136" s="24"/>
      <c r="D136" s="25"/>
      <c r="F136" s="2"/>
      <c r="G136" s="2"/>
    </row>
    <row r="137" spans="1:7" x14ac:dyDescent="0.25">
      <c r="A137" s="22"/>
      <c r="B137" s="23"/>
      <c r="C137" s="24"/>
      <c r="D137" s="25"/>
      <c r="F137" s="2"/>
      <c r="G137" s="2"/>
    </row>
    <row r="138" spans="1:7" x14ac:dyDescent="0.25">
      <c r="A138" s="22"/>
      <c r="B138" s="23"/>
      <c r="C138" s="24"/>
      <c r="D138" s="25"/>
      <c r="F138" s="2"/>
      <c r="G138" s="2"/>
    </row>
    <row r="139" spans="1:7" x14ac:dyDescent="0.25">
      <c r="A139" s="22"/>
      <c r="B139" s="23"/>
      <c r="C139" s="24"/>
      <c r="D139" s="25"/>
      <c r="F139" s="2"/>
      <c r="G139" s="2"/>
    </row>
    <row r="140" spans="1:7" x14ac:dyDescent="0.25">
      <c r="A140" s="22"/>
      <c r="B140" s="23"/>
      <c r="C140" s="24"/>
      <c r="D140" s="25"/>
      <c r="F140" s="2"/>
      <c r="G140" s="2"/>
    </row>
    <row r="141" spans="1:7" x14ac:dyDescent="0.25">
      <c r="A141" s="22"/>
      <c r="B141" s="23"/>
      <c r="C141" s="24"/>
      <c r="D141" s="25"/>
      <c r="F141" s="2"/>
      <c r="G141" s="2"/>
    </row>
    <row r="142" spans="1:7" x14ac:dyDescent="0.25">
      <c r="A142" s="22"/>
      <c r="B142" s="23"/>
      <c r="C142" s="24"/>
      <c r="D142" s="25"/>
      <c r="F142" s="2"/>
      <c r="G142" s="2"/>
    </row>
    <row r="143" spans="1:7" x14ac:dyDescent="0.25">
      <c r="A143" s="22"/>
      <c r="B143" s="23"/>
      <c r="C143" s="24"/>
      <c r="D143" s="25"/>
      <c r="F143" s="2"/>
      <c r="G143" s="2"/>
    </row>
    <row r="144" spans="1:7" x14ac:dyDescent="0.25">
      <c r="A144" s="22"/>
      <c r="B144" s="23"/>
      <c r="C144" s="24"/>
      <c r="D144" s="25"/>
      <c r="F144" s="2"/>
      <c r="G144" s="2"/>
    </row>
    <row r="145" spans="1:7" x14ac:dyDescent="0.25">
      <c r="A145" s="22"/>
      <c r="B145" s="23"/>
      <c r="C145" s="24"/>
      <c r="D145" s="25"/>
      <c r="F145" s="2"/>
      <c r="G145" s="2"/>
    </row>
    <row r="146" spans="1:7" x14ac:dyDescent="0.25">
      <c r="A146" s="22"/>
      <c r="B146" s="23"/>
      <c r="C146" s="24"/>
      <c r="D146" s="25"/>
      <c r="F146" s="2"/>
      <c r="G146" s="2"/>
    </row>
    <row r="147" spans="1:7" x14ac:dyDescent="0.25">
      <c r="A147" s="22"/>
      <c r="B147" s="23"/>
      <c r="C147" s="24"/>
      <c r="D147" s="25"/>
      <c r="F147" s="2"/>
      <c r="G147" s="2"/>
    </row>
    <row r="148" spans="1:7" x14ac:dyDescent="0.25">
      <c r="A148" s="22"/>
      <c r="B148" s="23"/>
      <c r="C148" s="24"/>
      <c r="D148" s="25"/>
      <c r="F148" s="2"/>
      <c r="G148" s="2"/>
    </row>
    <row r="149" spans="1:7" x14ac:dyDescent="0.25">
      <c r="A149" s="22"/>
      <c r="B149" s="23"/>
      <c r="C149" s="24"/>
      <c r="D149" s="25"/>
      <c r="F149" s="2"/>
      <c r="G149" s="2"/>
    </row>
    <row r="150" spans="1:7" x14ac:dyDescent="0.25">
      <c r="A150" s="22"/>
      <c r="B150" s="23"/>
      <c r="C150" s="24"/>
      <c r="D150" s="25"/>
      <c r="F150" s="2"/>
      <c r="G150" s="2"/>
    </row>
    <row r="151" spans="1:7" x14ac:dyDescent="0.25">
      <c r="A151" s="22"/>
      <c r="B151" s="23"/>
      <c r="C151" s="24"/>
      <c r="D151" s="25"/>
      <c r="F151" s="2"/>
      <c r="G151" s="2"/>
    </row>
    <row r="152" spans="1:7" x14ac:dyDescent="0.25">
      <c r="A152" s="22"/>
      <c r="B152" s="23"/>
      <c r="C152" s="24"/>
      <c r="D152" s="25"/>
      <c r="F152" s="2"/>
      <c r="G152" s="2"/>
    </row>
    <row r="153" spans="1:7" x14ac:dyDescent="0.25">
      <c r="A153" s="22"/>
      <c r="B153" s="23"/>
      <c r="C153" s="24"/>
      <c r="D153" s="25"/>
      <c r="F153" s="2"/>
      <c r="G153" s="2"/>
    </row>
    <row r="154" spans="1:7" x14ac:dyDescent="0.25">
      <c r="A154" s="22"/>
      <c r="B154" s="23"/>
      <c r="C154" s="24"/>
      <c r="D154" s="25"/>
      <c r="F154" s="2"/>
      <c r="G154" s="2"/>
    </row>
    <row r="155" spans="1:7" x14ac:dyDescent="0.25">
      <c r="A155" s="22"/>
      <c r="B155" s="23"/>
      <c r="C155" s="24"/>
      <c r="D155" s="25"/>
      <c r="F155" s="2"/>
      <c r="G155" s="2"/>
    </row>
    <row r="156" spans="1:7" x14ac:dyDescent="0.25">
      <c r="A156" s="22"/>
      <c r="B156" s="23"/>
      <c r="C156" s="24"/>
      <c r="D156" s="25"/>
      <c r="F156" s="2"/>
      <c r="G156" s="2"/>
    </row>
    <row r="157" spans="1:7" x14ac:dyDescent="0.25">
      <c r="A157" s="22"/>
      <c r="B157" s="23"/>
      <c r="C157" s="24"/>
      <c r="D157" s="25"/>
      <c r="F157" s="2"/>
      <c r="G157" s="2"/>
    </row>
    <row r="158" spans="1:7" x14ac:dyDescent="0.25">
      <c r="A158" s="22"/>
      <c r="B158" s="23"/>
      <c r="C158" s="24"/>
      <c r="D158" s="25"/>
      <c r="F158" s="2"/>
      <c r="G158" s="2"/>
    </row>
    <row r="159" spans="1:7" x14ac:dyDescent="0.25">
      <c r="A159" s="22"/>
      <c r="B159" s="23"/>
      <c r="C159" s="24"/>
      <c r="D159" s="25"/>
      <c r="F159" s="2"/>
      <c r="G159" s="2"/>
    </row>
    <row r="160" spans="1:7" x14ac:dyDescent="0.25">
      <c r="A160" s="22"/>
      <c r="B160" s="23"/>
      <c r="C160" s="24"/>
      <c r="D160" s="25"/>
      <c r="F160" s="2"/>
      <c r="G160" s="2"/>
    </row>
    <row r="161" spans="1:7" x14ac:dyDescent="0.25">
      <c r="A161" s="22"/>
      <c r="B161" s="23"/>
      <c r="C161" s="24"/>
      <c r="D161" s="25"/>
      <c r="F161" s="2"/>
      <c r="G161" s="2"/>
    </row>
    <row r="162" spans="1:7" x14ac:dyDescent="0.25">
      <c r="A162" s="22"/>
      <c r="B162" s="23"/>
      <c r="C162" s="24"/>
      <c r="D162" s="25"/>
      <c r="F162" s="2"/>
      <c r="G162" s="2"/>
    </row>
    <row r="163" spans="1:7" x14ac:dyDescent="0.25">
      <c r="A163" s="22"/>
      <c r="B163" s="23"/>
      <c r="C163" s="24"/>
      <c r="D163" s="25"/>
      <c r="F163" s="2"/>
      <c r="G163" s="2"/>
    </row>
    <row r="164" spans="1:7" x14ac:dyDescent="0.25">
      <c r="A164" s="22"/>
      <c r="B164" s="23"/>
      <c r="C164" s="24"/>
      <c r="D164" s="25"/>
      <c r="F164" s="2"/>
      <c r="G164" s="2"/>
    </row>
    <row r="165" spans="1:7" x14ac:dyDescent="0.25">
      <c r="A165" s="22"/>
      <c r="B165" s="23"/>
      <c r="C165" s="24"/>
      <c r="D165" s="25"/>
      <c r="F165" s="2"/>
      <c r="G165" s="2"/>
    </row>
    <row r="166" spans="1:7" x14ac:dyDescent="0.25">
      <c r="A166" s="22"/>
      <c r="B166" s="23"/>
      <c r="C166" s="24"/>
      <c r="D166" s="25"/>
      <c r="F166" s="2"/>
      <c r="G166" s="2"/>
    </row>
    <row r="167" spans="1:7" x14ac:dyDescent="0.25">
      <c r="A167" s="22"/>
      <c r="B167" s="23"/>
      <c r="C167" s="24"/>
      <c r="D167" s="25"/>
      <c r="F167" s="2"/>
      <c r="G167" s="2"/>
    </row>
    <row r="168" spans="1:7" x14ac:dyDescent="0.25">
      <c r="A168" s="22"/>
      <c r="B168" s="23"/>
      <c r="C168" s="24"/>
      <c r="D168" s="25"/>
      <c r="F168" s="2"/>
      <c r="G168" s="2"/>
    </row>
    <row r="169" spans="1:7" x14ac:dyDescent="0.25">
      <c r="A169" s="22"/>
      <c r="B169" s="23"/>
      <c r="C169" s="24"/>
      <c r="D169" s="25"/>
      <c r="F169" s="2"/>
      <c r="G169" s="2"/>
    </row>
    <row r="170" spans="1:7" x14ac:dyDescent="0.25">
      <c r="A170" s="22"/>
      <c r="B170" s="23"/>
      <c r="C170" s="24"/>
      <c r="D170" s="25"/>
      <c r="F170" s="2"/>
      <c r="G170" s="2"/>
    </row>
    <row r="171" spans="1:7" x14ac:dyDescent="0.25">
      <c r="A171" s="22"/>
      <c r="B171" s="23"/>
      <c r="C171" s="24"/>
      <c r="D171" s="25"/>
      <c r="F171" s="2"/>
      <c r="G171" s="2"/>
    </row>
    <row r="172" spans="1:7" x14ac:dyDescent="0.25">
      <c r="A172" s="22"/>
      <c r="B172" s="23"/>
      <c r="C172" s="24"/>
      <c r="D172" s="25"/>
      <c r="F172" s="2"/>
      <c r="G172" s="2"/>
    </row>
    <row r="173" spans="1:7" x14ac:dyDescent="0.25">
      <c r="A173" s="22"/>
      <c r="B173" s="23"/>
      <c r="C173" s="24"/>
      <c r="D173" s="25"/>
      <c r="F173" s="2"/>
      <c r="G173" s="2"/>
    </row>
    <row r="174" spans="1:7" x14ac:dyDescent="0.25">
      <c r="A174" s="22"/>
      <c r="B174" s="23"/>
      <c r="C174" s="24"/>
      <c r="D174" s="25"/>
      <c r="F174" s="2"/>
      <c r="G174" s="2"/>
    </row>
    <row r="175" spans="1:7" x14ac:dyDescent="0.25">
      <c r="A175" s="22"/>
      <c r="B175" s="23"/>
      <c r="C175" s="24"/>
      <c r="D175" s="25"/>
      <c r="F175" s="2"/>
      <c r="G175" s="2"/>
    </row>
    <row r="176" spans="1:7" x14ac:dyDescent="0.25">
      <c r="A176" s="22"/>
      <c r="B176" s="23"/>
      <c r="C176" s="24"/>
      <c r="D176" s="25"/>
      <c r="F176" s="2"/>
      <c r="G176" s="2"/>
    </row>
    <row r="177" spans="1:7" x14ac:dyDescent="0.25">
      <c r="A177" s="22"/>
      <c r="B177" s="23"/>
      <c r="C177" s="24"/>
      <c r="D177" s="25"/>
      <c r="F177" s="2"/>
      <c r="G177" s="2"/>
    </row>
    <row r="178" spans="1:7" x14ac:dyDescent="0.25">
      <c r="A178" s="22"/>
      <c r="B178" s="23"/>
      <c r="C178" s="24"/>
      <c r="D178" s="25"/>
      <c r="F178" s="2"/>
      <c r="G178" s="2"/>
    </row>
    <row r="179" spans="1:7" x14ac:dyDescent="0.25">
      <c r="A179" s="22"/>
      <c r="B179" s="23"/>
      <c r="C179" s="24"/>
      <c r="D179" s="25"/>
      <c r="F179" s="2"/>
      <c r="G179" s="2"/>
    </row>
    <row r="180" spans="1:7" x14ac:dyDescent="0.25">
      <c r="A180" s="22"/>
      <c r="B180" s="23"/>
      <c r="C180" s="24"/>
      <c r="D180" s="25"/>
      <c r="F180" s="2"/>
      <c r="G180" s="2"/>
    </row>
    <row r="181" spans="1:7" x14ac:dyDescent="0.25">
      <c r="A181" s="22"/>
      <c r="B181" s="23"/>
      <c r="C181" s="24"/>
      <c r="D181" s="25"/>
      <c r="F181" s="2"/>
      <c r="G181" s="2"/>
    </row>
    <row r="182" spans="1:7" x14ac:dyDescent="0.25">
      <c r="A182" s="22"/>
      <c r="B182" s="23"/>
      <c r="C182" s="24"/>
      <c r="D182" s="25"/>
      <c r="F182" s="2"/>
      <c r="G182" s="2"/>
    </row>
    <row r="183" spans="1:7" x14ac:dyDescent="0.25">
      <c r="A183" s="22"/>
      <c r="B183" s="23"/>
      <c r="C183" s="24"/>
      <c r="D183" s="25"/>
      <c r="F183" s="2"/>
      <c r="G183" s="2"/>
    </row>
    <row r="184" spans="1:7" x14ac:dyDescent="0.25">
      <c r="A184" s="22"/>
      <c r="B184" s="23"/>
      <c r="C184" s="24"/>
      <c r="D184" s="25"/>
      <c r="F184" s="2"/>
      <c r="G184" s="2"/>
    </row>
    <row r="185" spans="1:7" x14ac:dyDescent="0.25">
      <c r="A185" s="22"/>
      <c r="B185" s="23"/>
      <c r="C185" s="24"/>
      <c r="D185" s="25"/>
      <c r="F185" s="2"/>
      <c r="G185" s="2"/>
    </row>
    <row r="186" spans="1:7" x14ac:dyDescent="0.25">
      <c r="A186" s="22"/>
      <c r="B186" s="23"/>
      <c r="C186" s="24"/>
      <c r="D186" s="25"/>
      <c r="F186" s="2"/>
      <c r="G186" s="2"/>
    </row>
    <row r="187" spans="1:7" x14ac:dyDescent="0.25">
      <c r="A187" s="22"/>
      <c r="B187" s="23"/>
      <c r="C187" s="24"/>
      <c r="D187" s="25"/>
      <c r="F187" s="2"/>
      <c r="G187" s="2"/>
    </row>
    <row r="188" spans="1:7" x14ac:dyDescent="0.25">
      <c r="A188" s="22"/>
      <c r="B188" s="23"/>
      <c r="C188" s="24"/>
      <c r="D188" s="25"/>
      <c r="F188" s="2"/>
      <c r="G188" s="2"/>
    </row>
    <row r="189" spans="1:7" x14ac:dyDescent="0.25">
      <c r="A189" s="22"/>
      <c r="B189" s="23"/>
      <c r="C189" s="24"/>
      <c r="D189" s="25"/>
      <c r="F189" s="2"/>
      <c r="G189" s="2"/>
    </row>
    <row r="190" spans="1:7" x14ac:dyDescent="0.25">
      <c r="A190" s="22"/>
      <c r="B190" s="23"/>
      <c r="C190" s="24"/>
      <c r="D190" s="25"/>
      <c r="F190" s="2"/>
      <c r="G190" s="2"/>
    </row>
    <row r="191" spans="1:7" x14ac:dyDescent="0.25">
      <c r="A191" s="22"/>
      <c r="B191" s="23"/>
      <c r="C191" s="24"/>
      <c r="D191" s="25"/>
      <c r="F191" s="2"/>
      <c r="G191" s="2"/>
    </row>
    <row r="192" spans="1:7" x14ac:dyDescent="0.25">
      <c r="A192" s="22"/>
      <c r="B192" s="23"/>
      <c r="C192" s="24"/>
      <c r="D192" s="25"/>
      <c r="F192" s="2"/>
      <c r="G192" s="2"/>
    </row>
    <row r="193" spans="1:7" x14ac:dyDescent="0.25">
      <c r="A193" s="22"/>
      <c r="B193" s="23"/>
      <c r="C193" s="24"/>
      <c r="D193" s="25"/>
      <c r="F193" s="2"/>
      <c r="G193" s="2"/>
    </row>
    <row r="194" spans="1:7" x14ac:dyDescent="0.25">
      <c r="A194" s="22"/>
      <c r="B194" s="23"/>
      <c r="C194" s="24"/>
      <c r="D194" s="25"/>
      <c r="F194" s="2"/>
      <c r="G194" s="2"/>
    </row>
    <row r="195" spans="1:7" x14ac:dyDescent="0.25">
      <c r="A195" s="22"/>
      <c r="B195" s="23"/>
      <c r="C195" s="24"/>
      <c r="D195" s="25"/>
      <c r="F195" s="2"/>
      <c r="G195" s="2"/>
    </row>
    <row r="196" spans="1:7" x14ac:dyDescent="0.25">
      <c r="A196" s="22"/>
      <c r="B196" s="23"/>
      <c r="C196" s="24"/>
      <c r="D196" s="25"/>
      <c r="F196" s="2"/>
      <c r="G196" s="2"/>
    </row>
    <row r="197" spans="1:7" x14ac:dyDescent="0.25">
      <c r="A197" s="22"/>
      <c r="B197" s="23"/>
      <c r="C197" s="24"/>
      <c r="D197" s="25"/>
      <c r="F197" s="2"/>
      <c r="G197" s="2"/>
    </row>
    <row r="198" spans="1:7" x14ac:dyDescent="0.25">
      <c r="A198" s="22"/>
      <c r="B198" s="23"/>
      <c r="C198" s="24"/>
      <c r="D198" s="25"/>
      <c r="F198" s="2"/>
      <c r="G198" s="2"/>
    </row>
    <row r="199" spans="1:7" x14ac:dyDescent="0.25">
      <c r="A199" s="22"/>
      <c r="B199" s="23"/>
      <c r="C199" s="24"/>
      <c r="D199" s="25"/>
      <c r="F199" s="2"/>
      <c r="G199" s="2"/>
    </row>
    <row r="200" spans="1:7" x14ac:dyDescent="0.25">
      <c r="A200" s="8" t="s">
        <v>13</v>
      </c>
      <c r="B200" s="2"/>
      <c r="C200" s="3"/>
      <c r="D200" s="2"/>
    </row>
    <row r="201" spans="1:7" ht="60" x14ac:dyDescent="0.25">
      <c r="A201" s="9" t="s">
        <v>1</v>
      </c>
      <c r="B201" s="10" t="s">
        <v>2</v>
      </c>
      <c r="C201" s="11" t="s">
        <v>3</v>
      </c>
      <c r="D201" s="12" t="s">
        <v>4</v>
      </c>
    </row>
    <row r="202" spans="1:7" x14ac:dyDescent="0.25">
      <c r="A202" s="19" t="s">
        <v>7</v>
      </c>
      <c r="B202" s="14">
        <v>60</v>
      </c>
      <c r="C202" s="15">
        <v>1</v>
      </c>
      <c r="D202" s="16"/>
    </row>
    <row r="203" spans="1:7" x14ac:dyDescent="0.25">
      <c r="A203" s="19" t="s">
        <v>6</v>
      </c>
      <c r="B203" s="14">
        <v>60</v>
      </c>
      <c r="C203" s="15">
        <v>2</v>
      </c>
      <c r="D203" s="17" t="s">
        <v>5</v>
      </c>
    </row>
    <row r="204" spans="1:7" x14ac:dyDescent="0.25">
      <c r="A204" s="19" t="s">
        <v>12</v>
      </c>
      <c r="B204" s="14">
        <v>60</v>
      </c>
      <c r="C204" s="15">
        <v>3</v>
      </c>
      <c r="D204" s="16"/>
    </row>
    <row r="205" spans="1:7" x14ac:dyDescent="0.25">
      <c r="A205" s="19" t="s">
        <v>9</v>
      </c>
      <c r="B205" s="14"/>
      <c r="C205" s="20">
        <v>2909.83</v>
      </c>
      <c r="D205" s="16"/>
    </row>
    <row r="206" spans="1:7" x14ac:dyDescent="0.25">
      <c r="A206" s="13"/>
      <c r="B206" s="14"/>
      <c r="C206" s="15">
        <v>2909</v>
      </c>
      <c r="D206" s="16"/>
    </row>
    <row r="207" spans="1:7" x14ac:dyDescent="0.25">
      <c r="A207" s="13"/>
      <c r="B207" s="14"/>
      <c r="C207" s="18">
        <f>+C206/3</f>
        <v>969.66666666666663</v>
      </c>
      <c r="D207" s="21" t="s">
        <v>10</v>
      </c>
      <c r="E207" s="27">
        <f>MOD(C206,3)</f>
        <v>2</v>
      </c>
    </row>
    <row r="210" spans="1:5" x14ac:dyDescent="0.25">
      <c r="A210" s="8" t="s">
        <v>14</v>
      </c>
      <c r="B210" s="2"/>
      <c r="C210" s="3"/>
      <c r="D210" s="2"/>
    </row>
    <row r="211" spans="1:5" ht="60" x14ac:dyDescent="0.25">
      <c r="A211" s="9" t="s">
        <v>1</v>
      </c>
      <c r="B211" s="10" t="s">
        <v>2</v>
      </c>
      <c r="C211" s="11" t="s">
        <v>3</v>
      </c>
      <c r="D211" s="12" t="s">
        <v>4</v>
      </c>
    </row>
    <row r="212" spans="1:5" x14ac:dyDescent="0.25">
      <c r="A212" s="19" t="s">
        <v>7</v>
      </c>
      <c r="B212" s="14">
        <v>60</v>
      </c>
      <c r="C212" s="15">
        <v>1</v>
      </c>
      <c r="D212" s="16"/>
    </row>
    <row r="213" spans="1:5" x14ac:dyDescent="0.25">
      <c r="A213" s="19" t="s">
        <v>8</v>
      </c>
      <c r="B213" s="14">
        <v>60</v>
      </c>
      <c r="C213" s="15">
        <v>2</v>
      </c>
      <c r="D213" s="17" t="s">
        <v>5</v>
      </c>
    </row>
    <row r="214" spans="1:5" x14ac:dyDescent="0.25">
      <c r="A214" s="19" t="s">
        <v>12</v>
      </c>
      <c r="B214" s="14">
        <v>60</v>
      </c>
      <c r="C214" s="15">
        <v>3</v>
      </c>
      <c r="D214" s="16"/>
    </row>
    <row r="215" spans="1:5" x14ac:dyDescent="0.25">
      <c r="A215" s="19" t="s">
        <v>9</v>
      </c>
      <c r="B215" s="14"/>
      <c r="C215" s="20">
        <v>2909.83</v>
      </c>
      <c r="D215" s="16"/>
    </row>
    <row r="216" spans="1:5" x14ac:dyDescent="0.25">
      <c r="A216" s="13"/>
      <c r="B216" s="14"/>
      <c r="C216" s="15">
        <v>2909</v>
      </c>
      <c r="D216" s="16"/>
    </row>
    <row r="217" spans="1:5" x14ac:dyDescent="0.25">
      <c r="A217" s="13"/>
      <c r="B217" s="14"/>
      <c r="C217" s="18">
        <f>+C216/3</f>
        <v>969.66666666666663</v>
      </c>
      <c r="D217" s="21" t="s">
        <v>10</v>
      </c>
      <c r="E217" s="27">
        <f>MOD(C216,3)</f>
        <v>2</v>
      </c>
    </row>
    <row r="220" spans="1:5" x14ac:dyDescent="0.25">
      <c r="A220" s="8" t="s">
        <v>15</v>
      </c>
      <c r="B220" s="2"/>
      <c r="C220" s="3"/>
      <c r="D220" s="2"/>
    </row>
    <row r="221" spans="1:5" ht="60" x14ac:dyDescent="0.25">
      <c r="A221" s="9" t="s">
        <v>1</v>
      </c>
      <c r="B221" s="10" t="s">
        <v>2</v>
      </c>
      <c r="C221" s="11" t="s">
        <v>3</v>
      </c>
      <c r="D221" s="12" t="s">
        <v>4</v>
      </c>
    </row>
    <row r="222" spans="1:5" x14ac:dyDescent="0.25">
      <c r="A222" s="19" t="s">
        <v>7</v>
      </c>
      <c r="B222" s="14">
        <v>60</v>
      </c>
      <c r="C222" s="15">
        <v>1</v>
      </c>
      <c r="D222" s="17" t="s">
        <v>5</v>
      </c>
    </row>
    <row r="223" spans="1:5" x14ac:dyDescent="0.25">
      <c r="A223" s="19" t="s">
        <v>16</v>
      </c>
      <c r="B223" s="14">
        <v>59</v>
      </c>
      <c r="C223" s="15">
        <v>2</v>
      </c>
      <c r="D223" s="28"/>
    </row>
    <row r="224" spans="1:5" x14ac:dyDescent="0.25">
      <c r="A224" s="19" t="s">
        <v>12</v>
      </c>
      <c r="B224" s="14">
        <v>60</v>
      </c>
      <c r="C224" s="15">
        <v>3</v>
      </c>
      <c r="D224" s="16"/>
    </row>
    <row r="225" spans="1:5" x14ac:dyDescent="0.25">
      <c r="A225" s="19" t="s">
        <v>9</v>
      </c>
      <c r="B225" s="14"/>
      <c r="C225" s="20">
        <v>2909.83</v>
      </c>
      <c r="D225" s="16"/>
    </row>
    <row r="226" spans="1:5" x14ac:dyDescent="0.25">
      <c r="A226" s="13"/>
      <c r="B226" s="14"/>
      <c r="C226" s="15">
        <v>2909</v>
      </c>
      <c r="D226" s="16"/>
    </row>
    <row r="227" spans="1:5" x14ac:dyDescent="0.25">
      <c r="A227" s="13"/>
      <c r="B227" s="14"/>
      <c r="C227" s="18">
        <f>+C226/2</f>
        <v>1454.5</v>
      </c>
      <c r="D227" s="21" t="s">
        <v>11</v>
      </c>
      <c r="E227" s="27">
        <f>MOD(C226,2)</f>
        <v>1</v>
      </c>
    </row>
    <row r="230" spans="1:5" x14ac:dyDescent="0.25">
      <c r="A230" s="8" t="s">
        <v>17</v>
      </c>
      <c r="B230" s="2"/>
      <c r="C230" s="3"/>
      <c r="D230" s="2"/>
    </row>
    <row r="231" spans="1:5" ht="60" x14ac:dyDescent="0.25">
      <c r="A231" s="9" t="s">
        <v>1</v>
      </c>
      <c r="B231" s="10" t="s">
        <v>2</v>
      </c>
      <c r="C231" s="11" t="s">
        <v>3</v>
      </c>
      <c r="D231" s="12" t="s">
        <v>4</v>
      </c>
    </row>
    <row r="232" spans="1:5" x14ac:dyDescent="0.25">
      <c r="A232" s="19" t="s">
        <v>18</v>
      </c>
      <c r="B232" s="14">
        <v>60</v>
      </c>
      <c r="C232" s="15">
        <v>1</v>
      </c>
      <c r="D232" s="28"/>
    </row>
    <row r="233" spans="1:5" x14ac:dyDescent="0.25">
      <c r="A233" s="19" t="s">
        <v>19</v>
      </c>
      <c r="B233" s="14">
        <v>60</v>
      </c>
      <c r="C233" s="15">
        <v>2</v>
      </c>
      <c r="D233" s="17" t="s">
        <v>5</v>
      </c>
    </row>
    <row r="234" spans="1:5" x14ac:dyDescent="0.25">
      <c r="A234" s="19" t="s">
        <v>20</v>
      </c>
      <c r="B234" s="14">
        <v>60</v>
      </c>
      <c r="C234" s="15">
        <v>3</v>
      </c>
      <c r="D234" s="16"/>
    </row>
    <row r="235" spans="1:5" x14ac:dyDescent="0.25">
      <c r="A235" s="19" t="s">
        <v>9</v>
      </c>
      <c r="B235" s="14"/>
      <c r="C235" s="20">
        <v>2909.83</v>
      </c>
      <c r="D235" s="16"/>
    </row>
    <row r="236" spans="1:5" x14ac:dyDescent="0.25">
      <c r="A236" s="13"/>
      <c r="B236" s="14"/>
      <c r="C236" s="15">
        <v>2909</v>
      </c>
      <c r="D236" s="16"/>
    </row>
    <row r="237" spans="1:5" x14ac:dyDescent="0.25">
      <c r="A237" s="13"/>
      <c r="B237" s="14"/>
      <c r="C237" s="18">
        <f>+C236/3</f>
        <v>969.66666666666663</v>
      </c>
      <c r="D237" s="21" t="s">
        <v>10</v>
      </c>
      <c r="E237" s="27">
        <f>MOD(C236,3)</f>
        <v>2</v>
      </c>
    </row>
    <row r="240" spans="1:5" x14ac:dyDescent="0.25">
      <c r="A240" s="8" t="s">
        <v>21</v>
      </c>
      <c r="B240" s="2"/>
      <c r="C240" s="3"/>
      <c r="D240" s="2"/>
    </row>
    <row r="241" spans="1:5" ht="60" x14ac:dyDescent="0.25">
      <c r="A241" s="9" t="s">
        <v>1</v>
      </c>
      <c r="B241" s="10" t="s">
        <v>2</v>
      </c>
      <c r="C241" s="11" t="s">
        <v>3</v>
      </c>
      <c r="D241" s="12" t="s">
        <v>4</v>
      </c>
    </row>
    <row r="242" spans="1:5" x14ac:dyDescent="0.25">
      <c r="A242" s="19" t="s">
        <v>7</v>
      </c>
      <c r="B242" s="14">
        <v>60</v>
      </c>
      <c r="C242" s="15">
        <v>1</v>
      </c>
      <c r="D242" s="28"/>
    </row>
    <row r="243" spans="1:5" x14ac:dyDescent="0.25">
      <c r="A243" s="19" t="s">
        <v>18</v>
      </c>
      <c r="B243" s="14">
        <v>60</v>
      </c>
      <c r="C243" s="15">
        <v>2</v>
      </c>
      <c r="D243" s="17" t="s">
        <v>5</v>
      </c>
    </row>
    <row r="244" spans="1:5" x14ac:dyDescent="0.25">
      <c r="A244" s="19" t="s">
        <v>16</v>
      </c>
      <c r="B244" s="14">
        <v>60</v>
      </c>
      <c r="C244" s="15">
        <v>3</v>
      </c>
      <c r="D244" s="16"/>
    </row>
    <row r="245" spans="1:5" x14ac:dyDescent="0.25">
      <c r="A245" s="19" t="s">
        <v>9</v>
      </c>
      <c r="B245" s="14"/>
      <c r="C245" s="20">
        <v>2909.83</v>
      </c>
      <c r="D245" s="16"/>
    </row>
    <row r="246" spans="1:5" x14ac:dyDescent="0.25">
      <c r="A246" s="13"/>
      <c r="B246" s="14"/>
      <c r="C246" s="18">
        <v>2909</v>
      </c>
      <c r="D246" s="16"/>
    </row>
    <row r="247" spans="1:5" x14ac:dyDescent="0.25">
      <c r="A247" s="13"/>
      <c r="B247" s="14"/>
      <c r="C247" s="18">
        <f>+C246/3</f>
        <v>969.66666666666663</v>
      </c>
      <c r="D247" s="21" t="s">
        <v>10</v>
      </c>
      <c r="E247" s="27">
        <f>MOD(C246,3)</f>
        <v>2</v>
      </c>
    </row>
    <row r="250" spans="1:5" x14ac:dyDescent="0.25">
      <c r="A250" s="8" t="s">
        <v>22</v>
      </c>
      <c r="B250" s="2"/>
      <c r="C250" s="3"/>
      <c r="D250" s="2"/>
    </row>
    <row r="251" spans="1:5" ht="60" x14ac:dyDescent="0.25">
      <c r="A251" s="9" t="s">
        <v>1</v>
      </c>
      <c r="B251" s="10" t="s">
        <v>2</v>
      </c>
      <c r="C251" s="11" t="s">
        <v>3</v>
      </c>
      <c r="D251" s="12" t="s">
        <v>4</v>
      </c>
    </row>
    <row r="252" spans="1:5" x14ac:dyDescent="0.25">
      <c r="A252" s="19" t="s">
        <v>7</v>
      </c>
      <c r="B252" s="14">
        <v>60</v>
      </c>
      <c r="C252" s="15">
        <v>1</v>
      </c>
      <c r="D252" s="28"/>
    </row>
    <row r="253" spans="1:5" x14ac:dyDescent="0.25">
      <c r="A253" s="19" t="s">
        <v>18</v>
      </c>
      <c r="B253" s="14">
        <v>60</v>
      </c>
      <c r="C253" s="15">
        <v>2</v>
      </c>
      <c r="D253" s="17" t="s">
        <v>5</v>
      </c>
    </row>
    <row r="254" spans="1:5" x14ac:dyDescent="0.25">
      <c r="A254" s="19" t="s">
        <v>23</v>
      </c>
      <c r="B254" s="14">
        <v>60</v>
      </c>
      <c r="C254" s="15">
        <v>3</v>
      </c>
      <c r="D254" s="16"/>
    </row>
    <row r="255" spans="1:5" x14ac:dyDescent="0.25">
      <c r="A255" s="19" t="s">
        <v>9</v>
      </c>
      <c r="B255" s="14"/>
      <c r="C255" s="20">
        <v>2909.83</v>
      </c>
      <c r="D255" s="16"/>
    </row>
    <row r="256" spans="1:5" x14ac:dyDescent="0.25">
      <c r="A256" s="13"/>
      <c r="B256" s="14"/>
      <c r="C256" s="18">
        <v>2909</v>
      </c>
      <c r="D256" s="16"/>
    </row>
    <row r="257" spans="1:5" x14ac:dyDescent="0.25">
      <c r="A257" s="13"/>
      <c r="B257" s="14"/>
      <c r="C257" s="18">
        <f>+C256/3</f>
        <v>969.66666666666663</v>
      </c>
      <c r="D257" s="21" t="s">
        <v>10</v>
      </c>
      <c r="E257" s="27">
        <f>MOD(C256,3)</f>
        <v>2</v>
      </c>
    </row>
    <row r="260" spans="1:5" x14ac:dyDescent="0.25">
      <c r="A260" s="8" t="s">
        <v>24</v>
      </c>
      <c r="B260" s="2"/>
      <c r="C260" s="3"/>
      <c r="D260" s="2"/>
    </row>
    <row r="261" spans="1:5" ht="60" x14ac:dyDescent="0.25">
      <c r="A261" s="9" t="s">
        <v>1</v>
      </c>
      <c r="B261" s="10" t="s">
        <v>2</v>
      </c>
      <c r="C261" s="11" t="s">
        <v>3</v>
      </c>
      <c r="D261" s="12" t="s">
        <v>4</v>
      </c>
    </row>
    <row r="262" spans="1:5" x14ac:dyDescent="0.25">
      <c r="A262" s="19" t="s">
        <v>6</v>
      </c>
      <c r="B262" s="14">
        <v>60</v>
      </c>
      <c r="C262" s="15">
        <v>1</v>
      </c>
      <c r="D262" s="17" t="s">
        <v>5</v>
      </c>
    </row>
    <row r="263" spans="1:5" x14ac:dyDescent="0.25">
      <c r="A263" s="19" t="s">
        <v>25</v>
      </c>
      <c r="B263" s="14">
        <v>60</v>
      </c>
      <c r="C263" s="15">
        <v>2</v>
      </c>
      <c r="D263" s="16"/>
    </row>
    <row r="264" spans="1:5" x14ac:dyDescent="0.25">
      <c r="A264" s="19" t="s">
        <v>9</v>
      </c>
      <c r="B264" s="14"/>
      <c r="C264" s="29">
        <v>2909.83</v>
      </c>
      <c r="D264" s="16"/>
    </row>
    <row r="265" spans="1:5" x14ac:dyDescent="0.25">
      <c r="A265" s="13"/>
      <c r="B265" s="14"/>
      <c r="C265" s="30">
        <v>2909</v>
      </c>
      <c r="D265" s="16"/>
    </row>
    <row r="266" spans="1:5" x14ac:dyDescent="0.25">
      <c r="A266" s="13"/>
      <c r="B266" s="14"/>
      <c r="C266" s="18">
        <f>+C265/2</f>
        <v>1454.5</v>
      </c>
      <c r="D266" s="21" t="s">
        <v>11</v>
      </c>
      <c r="E266" s="27">
        <f>MOD(C265,2)</f>
        <v>1</v>
      </c>
    </row>
    <row r="267" spans="1:5" x14ac:dyDescent="0.25">
      <c r="A267" s="22"/>
      <c r="B267" s="23"/>
      <c r="C267" s="24"/>
      <c r="D267" s="25"/>
    </row>
    <row r="268" spans="1:5" x14ac:dyDescent="0.25">
      <c r="A268" s="22"/>
      <c r="B268" s="23"/>
      <c r="C268" s="24"/>
      <c r="D268" s="25"/>
    </row>
    <row r="269" spans="1:5" x14ac:dyDescent="0.25">
      <c r="A269" s="8" t="s">
        <v>26</v>
      </c>
      <c r="B269" s="2"/>
      <c r="C269" s="3"/>
      <c r="D269" s="2"/>
    </row>
    <row r="270" spans="1:5" ht="60" x14ac:dyDescent="0.25">
      <c r="A270" s="9" t="s">
        <v>1</v>
      </c>
      <c r="B270" s="10" t="s">
        <v>2</v>
      </c>
      <c r="C270" s="11" t="s">
        <v>3</v>
      </c>
      <c r="D270" s="12" t="s">
        <v>4</v>
      </c>
    </row>
    <row r="271" spans="1:5" x14ac:dyDescent="0.25">
      <c r="A271" s="19" t="s">
        <v>16</v>
      </c>
      <c r="B271" s="14">
        <v>60</v>
      </c>
      <c r="C271" s="15">
        <v>1</v>
      </c>
      <c r="D271" s="17" t="s">
        <v>5</v>
      </c>
    </row>
    <row r="272" spans="1:5" x14ac:dyDescent="0.25">
      <c r="A272" s="19" t="s">
        <v>25</v>
      </c>
      <c r="B272" s="14">
        <v>60</v>
      </c>
      <c r="C272" s="15">
        <v>2</v>
      </c>
      <c r="D272" s="16"/>
    </row>
    <row r="273" spans="1:5" x14ac:dyDescent="0.25">
      <c r="A273" s="19" t="s">
        <v>9</v>
      </c>
      <c r="B273" s="14"/>
      <c r="C273" s="29">
        <v>2909.83</v>
      </c>
      <c r="D273" s="16"/>
    </row>
    <row r="274" spans="1:5" x14ac:dyDescent="0.25">
      <c r="A274" s="13"/>
      <c r="B274" s="14"/>
      <c r="C274" s="30">
        <v>2909</v>
      </c>
      <c r="D274" s="16"/>
    </row>
    <row r="275" spans="1:5" x14ac:dyDescent="0.25">
      <c r="A275" s="13"/>
      <c r="B275" s="14"/>
      <c r="C275" s="18">
        <f>+C274/2</f>
        <v>1454.5</v>
      </c>
      <c r="D275" s="21" t="s">
        <v>11</v>
      </c>
      <c r="E275" s="27">
        <f>MOD(C274,2)</f>
        <v>1</v>
      </c>
    </row>
    <row r="276" spans="1:5" x14ac:dyDescent="0.25">
      <c r="A276" s="22"/>
      <c r="B276" s="23"/>
      <c r="C276" s="24"/>
      <c r="D276" s="25"/>
    </row>
    <row r="277" spans="1:5" x14ac:dyDescent="0.25">
      <c r="A277" s="22"/>
      <c r="B277" s="23"/>
      <c r="C277" s="24"/>
      <c r="D277" s="25"/>
    </row>
    <row r="278" spans="1:5" x14ac:dyDescent="0.25">
      <c r="A278" s="8" t="s">
        <v>27</v>
      </c>
      <c r="B278" s="2"/>
      <c r="C278" s="3"/>
      <c r="D278" s="2"/>
    </row>
    <row r="279" spans="1:5" ht="60" x14ac:dyDescent="0.25">
      <c r="A279" s="9" t="s">
        <v>1</v>
      </c>
      <c r="B279" s="10" t="s">
        <v>2</v>
      </c>
      <c r="C279" s="11" t="s">
        <v>3</v>
      </c>
      <c r="D279" s="12" t="s">
        <v>4</v>
      </c>
    </row>
    <row r="280" spans="1:5" x14ac:dyDescent="0.25">
      <c r="A280" s="19" t="s">
        <v>6</v>
      </c>
      <c r="B280" s="14">
        <v>60</v>
      </c>
      <c r="C280" s="15">
        <v>1</v>
      </c>
      <c r="D280" s="17" t="s">
        <v>5</v>
      </c>
    </row>
    <row r="281" spans="1:5" x14ac:dyDescent="0.25">
      <c r="A281" s="19" t="s">
        <v>25</v>
      </c>
      <c r="B281" s="14">
        <v>60</v>
      </c>
      <c r="C281" s="15">
        <v>2</v>
      </c>
      <c r="D281" s="16"/>
    </row>
    <row r="282" spans="1:5" x14ac:dyDescent="0.25">
      <c r="A282" s="19" t="s">
        <v>9</v>
      </c>
      <c r="B282" s="14"/>
      <c r="C282" s="29">
        <v>2909.83</v>
      </c>
      <c r="D282" s="16"/>
    </row>
    <row r="283" spans="1:5" x14ac:dyDescent="0.25">
      <c r="A283" s="13"/>
      <c r="B283" s="14"/>
      <c r="C283" s="30">
        <v>2909</v>
      </c>
      <c r="D283" s="16"/>
    </row>
    <row r="284" spans="1:5" x14ac:dyDescent="0.25">
      <c r="A284" s="13"/>
      <c r="B284" s="14"/>
      <c r="C284" s="18">
        <f>+C283/2</f>
        <v>1454.5</v>
      </c>
      <c r="D284" s="21" t="s">
        <v>11</v>
      </c>
      <c r="E284" s="27">
        <f>MOD(C283,2)</f>
        <v>1</v>
      </c>
    </row>
    <row r="285" spans="1:5" x14ac:dyDescent="0.25">
      <c r="A285" s="22"/>
      <c r="B285" s="23"/>
      <c r="C285" s="24"/>
      <c r="D285" s="25"/>
    </row>
    <row r="286" spans="1:5" x14ac:dyDescent="0.25">
      <c r="A286" s="22"/>
      <c r="B286" s="23"/>
      <c r="C286" s="24"/>
      <c r="D286" s="25"/>
    </row>
    <row r="287" spans="1:5" x14ac:dyDescent="0.25">
      <c r="A287" s="8" t="s">
        <v>28</v>
      </c>
      <c r="B287" s="2"/>
      <c r="C287" s="3"/>
      <c r="D287" s="2"/>
    </row>
    <row r="288" spans="1:5" ht="60" x14ac:dyDescent="0.25">
      <c r="A288" s="9" t="s">
        <v>1</v>
      </c>
      <c r="B288" s="10" t="s">
        <v>2</v>
      </c>
      <c r="C288" s="11" t="s">
        <v>3</v>
      </c>
      <c r="D288" s="12" t="s">
        <v>4</v>
      </c>
    </row>
    <row r="289" spans="1:5" x14ac:dyDescent="0.25">
      <c r="A289" s="19" t="s">
        <v>29</v>
      </c>
      <c r="B289" s="14">
        <v>60</v>
      </c>
      <c r="C289" s="15">
        <v>1</v>
      </c>
      <c r="D289" s="17" t="s">
        <v>5</v>
      </c>
    </row>
    <row r="290" spans="1:5" x14ac:dyDescent="0.25">
      <c r="A290" s="19" t="s">
        <v>25</v>
      </c>
      <c r="B290" s="14">
        <v>60</v>
      </c>
      <c r="C290" s="15">
        <v>2</v>
      </c>
      <c r="D290" s="16"/>
    </row>
    <row r="291" spans="1:5" x14ac:dyDescent="0.25">
      <c r="A291" s="19" t="s">
        <v>9</v>
      </c>
      <c r="B291" s="14"/>
      <c r="C291" s="29">
        <v>2909.83</v>
      </c>
      <c r="D291" s="16"/>
    </row>
    <row r="292" spans="1:5" x14ac:dyDescent="0.25">
      <c r="A292" s="13"/>
      <c r="B292" s="14"/>
      <c r="C292" s="30">
        <v>2909</v>
      </c>
      <c r="D292" s="16"/>
    </row>
    <row r="293" spans="1:5" x14ac:dyDescent="0.25">
      <c r="A293" s="13"/>
      <c r="B293" s="14"/>
      <c r="C293" s="18">
        <f>+C292/2</f>
        <v>1454.5</v>
      </c>
      <c r="D293" s="21" t="s">
        <v>11</v>
      </c>
      <c r="E293" s="27">
        <f>MOD(C292,2)</f>
        <v>1</v>
      </c>
    </row>
    <row r="294" spans="1:5" x14ac:dyDescent="0.25">
      <c r="A294" s="22"/>
      <c r="B294" s="23"/>
      <c r="C294" s="24"/>
      <c r="D294" s="25"/>
    </row>
    <row r="295" spans="1:5" x14ac:dyDescent="0.25">
      <c r="A295" s="22"/>
      <c r="B295" s="23"/>
      <c r="C295" s="24"/>
      <c r="D295" s="25"/>
    </row>
    <row r="296" spans="1:5" x14ac:dyDescent="0.25">
      <c r="A296" s="8" t="s">
        <v>30</v>
      </c>
      <c r="B296" s="2"/>
      <c r="C296" s="3"/>
      <c r="D296" s="2"/>
    </row>
    <row r="297" spans="1:5" ht="60" x14ac:dyDescent="0.25">
      <c r="A297" s="9" t="s">
        <v>1</v>
      </c>
      <c r="B297" s="10" t="s">
        <v>2</v>
      </c>
      <c r="C297" s="11" t="s">
        <v>3</v>
      </c>
      <c r="D297" s="12" t="s">
        <v>4</v>
      </c>
    </row>
    <row r="298" spans="1:5" x14ac:dyDescent="0.25">
      <c r="A298" s="19" t="s">
        <v>6</v>
      </c>
      <c r="B298" s="14">
        <v>60</v>
      </c>
      <c r="C298" s="15">
        <v>1</v>
      </c>
      <c r="D298" s="17" t="s">
        <v>5</v>
      </c>
    </row>
    <row r="299" spans="1:5" x14ac:dyDescent="0.25">
      <c r="A299" s="19" t="s">
        <v>25</v>
      </c>
      <c r="B299" s="14">
        <v>60</v>
      </c>
      <c r="C299" s="15">
        <v>2</v>
      </c>
      <c r="D299" s="16"/>
    </row>
    <row r="300" spans="1:5" x14ac:dyDescent="0.25">
      <c r="A300" s="19" t="s">
        <v>9</v>
      </c>
      <c r="B300" s="14"/>
      <c r="C300" s="29">
        <v>2909.83</v>
      </c>
      <c r="D300" s="16"/>
    </row>
    <row r="301" spans="1:5" x14ac:dyDescent="0.25">
      <c r="A301" s="13"/>
      <c r="B301" s="14"/>
      <c r="C301" s="30">
        <v>2909</v>
      </c>
      <c r="D301" s="16"/>
    </row>
    <row r="302" spans="1:5" x14ac:dyDescent="0.25">
      <c r="A302" s="13"/>
      <c r="B302" s="14"/>
      <c r="C302" s="18">
        <f>+C301/2</f>
        <v>1454.5</v>
      </c>
      <c r="D302" s="21" t="s">
        <v>11</v>
      </c>
      <c r="E302" s="27">
        <f>MOD(C301,2)</f>
        <v>1</v>
      </c>
    </row>
    <row r="303" spans="1:5" x14ac:dyDescent="0.25">
      <c r="A303" s="22"/>
      <c r="B303" s="23"/>
      <c r="C303" s="24"/>
      <c r="D303" s="25"/>
    </row>
    <row r="304" spans="1:5" x14ac:dyDescent="0.25">
      <c r="A304" s="22"/>
      <c r="B304" s="23"/>
      <c r="C304" s="24"/>
      <c r="D304" s="25"/>
    </row>
    <row r="305" spans="1:5" x14ac:dyDescent="0.25">
      <c r="A305" s="8" t="s">
        <v>31</v>
      </c>
      <c r="B305" s="2"/>
      <c r="C305" s="3"/>
      <c r="D305" s="2"/>
    </row>
    <row r="306" spans="1:5" ht="60" x14ac:dyDescent="0.25">
      <c r="A306" s="9" t="s">
        <v>1</v>
      </c>
      <c r="B306" s="10" t="s">
        <v>2</v>
      </c>
      <c r="C306" s="11" t="s">
        <v>3</v>
      </c>
      <c r="D306" s="12" t="s">
        <v>4</v>
      </c>
    </row>
    <row r="307" spans="1:5" x14ac:dyDescent="0.25">
      <c r="A307" s="19" t="s">
        <v>6</v>
      </c>
      <c r="B307" s="14">
        <v>60</v>
      </c>
      <c r="C307" s="15">
        <v>1</v>
      </c>
      <c r="D307" s="17" t="s">
        <v>5</v>
      </c>
    </row>
    <row r="308" spans="1:5" x14ac:dyDescent="0.25">
      <c r="A308" s="19" t="s">
        <v>25</v>
      </c>
      <c r="B308" s="14">
        <v>60</v>
      </c>
      <c r="C308" s="15">
        <v>2</v>
      </c>
      <c r="D308" s="16"/>
    </row>
    <row r="309" spans="1:5" x14ac:dyDescent="0.25">
      <c r="A309" s="19" t="s">
        <v>9</v>
      </c>
      <c r="B309" s="14"/>
      <c r="C309" s="29">
        <v>2909.83</v>
      </c>
      <c r="D309" s="16"/>
    </row>
    <row r="310" spans="1:5" x14ac:dyDescent="0.25">
      <c r="A310" s="13"/>
      <c r="B310" s="14"/>
      <c r="C310" s="30">
        <v>2909</v>
      </c>
      <c r="D310" s="16"/>
    </row>
    <row r="311" spans="1:5" x14ac:dyDescent="0.25">
      <c r="A311" s="13"/>
      <c r="B311" s="14"/>
      <c r="C311" s="18">
        <f>+C310/2</f>
        <v>1454.5</v>
      </c>
      <c r="D311" s="21" t="s">
        <v>11</v>
      </c>
      <c r="E311" s="27">
        <f>MOD(C310,2)</f>
        <v>1</v>
      </c>
    </row>
    <row r="312" spans="1:5" x14ac:dyDescent="0.25">
      <c r="A312" s="22"/>
      <c r="B312" s="23"/>
      <c r="C312" s="24"/>
      <c r="D312" s="25"/>
    </row>
    <row r="313" spans="1:5" x14ac:dyDescent="0.25">
      <c r="A313" s="22"/>
      <c r="B313" s="23"/>
      <c r="C313" s="24"/>
      <c r="D313" s="25"/>
    </row>
    <row r="314" spans="1:5" x14ac:dyDescent="0.25">
      <c r="A314" s="8" t="s">
        <v>32</v>
      </c>
      <c r="B314" s="2"/>
      <c r="C314" s="3"/>
      <c r="D314" s="2"/>
    </row>
    <row r="315" spans="1:5" ht="60" x14ac:dyDescent="0.25">
      <c r="A315" s="9" t="s">
        <v>1</v>
      </c>
      <c r="B315" s="10" t="s">
        <v>2</v>
      </c>
      <c r="C315" s="11" t="s">
        <v>3</v>
      </c>
      <c r="D315" s="12" t="s">
        <v>4</v>
      </c>
    </row>
    <row r="316" spans="1:5" x14ac:dyDescent="0.25">
      <c r="A316" s="19" t="s">
        <v>29</v>
      </c>
      <c r="B316" s="14">
        <v>60</v>
      </c>
      <c r="C316" s="15">
        <v>1</v>
      </c>
      <c r="D316" s="17" t="s">
        <v>5</v>
      </c>
    </row>
    <row r="317" spans="1:5" x14ac:dyDescent="0.25">
      <c r="A317" s="19" t="s">
        <v>25</v>
      </c>
      <c r="B317" s="14">
        <v>60</v>
      </c>
      <c r="C317" s="15">
        <v>2</v>
      </c>
      <c r="D317" s="16"/>
    </row>
    <row r="318" spans="1:5" x14ac:dyDescent="0.25">
      <c r="A318" s="19" t="s">
        <v>9</v>
      </c>
      <c r="B318" s="14"/>
      <c r="C318" s="29">
        <v>2909.83</v>
      </c>
      <c r="D318" s="16"/>
    </row>
    <row r="319" spans="1:5" x14ac:dyDescent="0.25">
      <c r="A319" s="13"/>
      <c r="B319" s="14"/>
      <c r="C319" s="30">
        <v>2909</v>
      </c>
      <c r="D319" s="16"/>
    </row>
    <row r="320" spans="1:5" x14ac:dyDescent="0.25">
      <c r="A320" s="13"/>
      <c r="B320" s="14"/>
      <c r="C320" s="18">
        <f>+C319/2</f>
        <v>1454.5</v>
      </c>
      <c r="D320" s="21" t="s">
        <v>11</v>
      </c>
      <c r="E320" s="27">
        <f>MOD(C319,2)</f>
        <v>1</v>
      </c>
    </row>
  </sheetData>
  <sheetProtection algorithmName="SHA-512" hashValue="rquWZM9VDoyWkIGARF9BsXQMCYBQtgyzBjWoEhnYphwoo7sUtqPyng4HtBMwRig1eHUxutyJnQAJoUkKou0OtQ==" saltValue="+ixSdeIQ5bIWfI2B7X+qtg==" spinCount="100000" sheet="1" autoFilter="0"/>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Desempates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ANDREA PEDRAZA BEDOYA</cp:lastModifiedBy>
  <dcterms:created xsi:type="dcterms:W3CDTF">2017-04-17T19:58:00Z</dcterms:created>
  <dcterms:modified xsi:type="dcterms:W3CDTF">2018-10-12T14:54:09Z</dcterms:modified>
</cp:coreProperties>
</file>