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https://educacionbogota.sharepoint.com/sites/ControlInterno/2024/5_Evaluacion_Seguimiento/15_Programa_Transparencia_Etica_Publica/Segundo_Seguimiento_2024/Ejecucion/"/>
    </mc:Choice>
  </mc:AlternateContent>
  <xr:revisionPtr revIDLastSave="1122" documentId="13_ncr:1_{FA78D795-CD86-4E61-A633-CF02BB3A207C}" xr6:coauthVersionLast="47" xr6:coauthVersionMax="47" xr10:uidLastSave="{54F6CBF7-6B04-408F-8A84-EAE8FEF02F58}"/>
  <bookViews>
    <workbookView xWindow="-120" yWindow="-120" windowWidth="29040" windowHeight="15840" firstSheet="6" activeTab="9" xr2:uid="{00000000-000D-0000-FFFF-FFFF00000000}"/>
  </bookViews>
  <sheets>
    <sheet name="1. TRANSP. ACCESO INFOR PÚB " sheetId="8" r:id="rId1"/>
    <sheet name="2. RENDICIÓN DE CUENTAS" sheetId="11" r:id="rId2"/>
    <sheet name="3.MEJOR ATENC Y SERV CIUDADANIA" sheetId="7" r:id="rId3"/>
    <sheet name="4.RACIONALIZACIÓN DE TRAMIT" sheetId="12" r:id="rId4"/>
    <sheet name="5. APERT INFOR Y DATOS ABIE " sheetId="9" r:id="rId5"/>
    <sheet name="6. PARTICIPA E INNOVA GEST PUB " sheetId="5" r:id="rId6"/>
    <sheet name="7. INTEGRIDAD Y ETICA PÚBLICA" sheetId="13" r:id="rId7"/>
    <sheet name="8.1 SEGUIM RIESGOS CORRUPCIÓN" sheetId="10" r:id="rId8"/>
    <sheet name="8.2. MAPA RIESGOS CORRUPCION" sheetId="2" r:id="rId9"/>
    <sheet name="9. DEBI DILIG PREV LAVADO ACT" sheetId="6" r:id="rId10"/>
  </sheets>
  <externalReferences>
    <externalReference r:id="rId11"/>
    <externalReference r:id="rId12"/>
  </externalReferences>
  <definedNames>
    <definedName name="_xlnm._FilterDatabase" localSheetId="0" hidden="1">'1. TRANSP. ACCESO INFOR PÚB '!$B$1:$P$13</definedName>
    <definedName name="_xlnm._FilterDatabase" localSheetId="2" hidden="1">'3.MEJOR ATENC Y SERV CIUDADANIA'!$A$1:$J$13</definedName>
    <definedName name="_xlnm._FilterDatabase" localSheetId="3" hidden="1">'4.RACIONALIZACIÓN DE TRAMIT'!$A$6:$X$6</definedName>
    <definedName name="_xlnm._FilterDatabase" localSheetId="4" hidden="1">'5. APERT INFOR Y DATOS ABIE '!$B$1:$P$15</definedName>
    <definedName name="_xlnm._FilterDatabase" localSheetId="5" hidden="1">'6. PARTICIPA E INNOVA GEST PUB '!$B$1:$P$12</definedName>
    <definedName name="_xlnm._FilterDatabase" localSheetId="8" hidden="1">'8.2. MAPA RIESGOS CORRUPCION'!$P$16:$AA$16</definedName>
    <definedName name="_xlnm._FilterDatabase" localSheetId="9" hidden="1">'9. DEBI DILIG PREV LAVADO ACT'!$B$1:$P$12</definedName>
    <definedName name="_xlnm.Print_Area" localSheetId="0">'1. TRANSP. ACCESO INFOR PÚB '!$B$1:$P$13</definedName>
    <definedName name="_xlnm.Print_Area" localSheetId="1">'2. RENDICIÓN DE CUENTAS'!$A$1:$P$14</definedName>
    <definedName name="_xlnm.Print_Area" localSheetId="2">'3.MEJOR ATENC Y SERV CIUDADANIA'!$A$1:$P$15</definedName>
    <definedName name="_xlnm.Print_Area" localSheetId="3">'4.RACIONALIZACIÓN DE TRAMIT'!$A$1:$R$6</definedName>
    <definedName name="_xlnm.Print_Area" localSheetId="4">'5. APERT INFOR Y DATOS ABIE '!$B$1:$P$15</definedName>
    <definedName name="_xlnm.Print_Area" localSheetId="5">'6. PARTICIPA E INNOVA GEST PUB '!$B$1:$P$12</definedName>
    <definedName name="_xlnm.Print_Area" localSheetId="8">'8.2. MAPA RIESGOS CORRUPCION'!$A$1:$AH$61</definedName>
    <definedName name="_xlnm.Print_Area" localSheetId="9">'9. DEBI DILIG PREV LAVADO ACT'!$B$1:$P$12</definedName>
    <definedName name="Estado" localSheetId="0">'[1]2.RACIONALIZACIÓN DE TRAMITES '!$Q$10:$Q$62</definedName>
    <definedName name="Estado" localSheetId="1">#REF!</definedName>
    <definedName name="Estado" localSheetId="2">'[2]2.RACIONALIZACIÓN DE TRAMITES '!$P$10:$P$39</definedName>
    <definedName name="Estado" localSheetId="3">'4.RACIONALIZACIÓN DE TRAMIT'!#REF!</definedName>
    <definedName name="Estado" localSheetId="4">'[1]2.RACIONALIZACIÓN DE TRAMITES '!$Q$10:$Q$62</definedName>
    <definedName name="Estado" localSheetId="5">'[1]2.RACIONALIZACIÓN DE TRAMITES '!$Q$10:$Q$62</definedName>
    <definedName name="Estado" localSheetId="6">#REF!</definedName>
    <definedName name="Estado" localSheetId="7">#REF!</definedName>
    <definedName name="Estado" localSheetId="9">'[1]2.RACIONALIZACIÓN DE TRAMITES '!$Q$10:$Q$62</definedName>
    <definedName name="Estado">#REF!</definedName>
    <definedName name="INTEGRIDAD" localSheetId="0">#REF!</definedName>
    <definedName name="INTEGRIDAD" localSheetId="1">#REF!</definedName>
    <definedName name="INTEGRIDAD" localSheetId="2">#REF!</definedName>
    <definedName name="INTEGRIDAD" localSheetId="3">#REF!</definedName>
    <definedName name="INTEGRIDAD" localSheetId="4">#REF!</definedName>
    <definedName name="INTEGRIDAD" localSheetId="5">#REF!</definedName>
    <definedName name="INTEGRIDAD" localSheetId="7">#REF!</definedName>
    <definedName name="INTEGRIDAD" localSheetId="9">#REF!</definedName>
    <definedName name="INTEGRIDAD">#REF!</definedName>
    <definedName name="_xlnm.Print_Titles" localSheetId="0">'1. TRANSP. ACCESO INFOR PÚB '!$1:$3</definedName>
    <definedName name="_xlnm.Print_Titles" localSheetId="1">'2. RENDICIÓN DE CUENTAS'!$2:$4</definedName>
    <definedName name="_xlnm.Print_Titles" localSheetId="2">'3.MEJOR ATENC Y SERV CIUDADANIA'!$1:$4</definedName>
    <definedName name="_xlnm.Print_Titles" localSheetId="3">'4.RACIONALIZACIÓN DE TRAMIT'!$1:$6</definedName>
    <definedName name="_xlnm.Print_Titles" localSheetId="4">'5. APERT INFOR Y DATOS ABIE '!$1:$3</definedName>
    <definedName name="_xlnm.Print_Titles" localSheetId="5">'6. PARTICIPA E INNOVA GEST PUB '!$1:$3</definedName>
    <definedName name="_xlnm.Print_Titles" localSheetId="7">'8.1 SEGUIM RIESGOS CORRUPCIÓN'!$2:$3</definedName>
    <definedName name="_xlnm.Print_Titles" localSheetId="9">'9. DEBI DILIG PREV LAVADO ACT'!$1:$3</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4" i="5" l="1"/>
  <c r="M15" i="8"/>
  <c r="R15" i="7"/>
  <c r="L18" i="11"/>
  <c r="S15" i="8"/>
  <c r="R20" i="13"/>
  <c r="S12" i="10" l="1"/>
  <c r="S16" i="9"/>
  <c r="S13" i="6"/>
  <c r="Z12" i="12"/>
  <c r="R18" i="11" l="1"/>
  <c r="M13" i="6" l="1"/>
  <c r="L20" i="13"/>
  <c r="T12" i="12" l="1"/>
  <c r="M12" i="10" l="1"/>
  <c r="M16" i="9"/>
  <c r="M14" i="5"/>
  <c r="L15" i="7"/>
  <c r="AI6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pipe</author>
  </authors>
  <commentList>
    <comment ref="I6" authorId="0" shapeId="0" xr:uid="{346B139F-03E8-4D87-AA43-5834E3E74DCE}">
      <text>
        <r>
          <rPr>
            <b/>
            <sz val="9"/>
            <color indexed="81"/>
            <rFont val="Tahoma"/>
            <family val="2"/>
          </rPr>
          <t>Identifique el tipo de racionalización:
1. Normativa.
2. Administrativa.
3. Tecnologica.</t>
        </r>
        <r>
          <rPr>
            <sz val="9"/>
            <color indexed="81"/>
            <rFont val="Tahoma"/>
            <family val="2"/>
          </rPr>
          <t xml:space="preserve">
</t>
        </r>
      </text>
    </comment>
  </commentList>
</comments>
</file>

<file path=xl/sharedStrings.xml><?xml version="1.0" encoding="utf-8"?>
<sst xmlns="http://schemas.openxmlformats.org/spreadsheetml/2006/main" count="2204" uniqueCount="1209">
  <si>
    <t>PROGRAMA DE TRANSPARENCIA Y ETICA PÚBLICA</t>
  </si>
  <si>
    <t xml:space="preserve">COMPONENTE 1. TRANSPARENCIA Y ACCESO A LA INFORMACIÓN PÚBLICA </t>
  </si>
  <si>
    <t xml:space="preserve">MONITOREO/SEGUIMIENTO I CUATRIMESTRE 2024 - Corte abril 30 2024 </t>
  </si>
  <si>
    <t>SUBCOMPONENTE/  PROCESOS</t>
  </si>
  <si>
    <t>ACTIVIDADES</t>
  </si>
  <si>
    <t>META Y PRODUCTO</t>
  </si>
  <si>
    <t>TIPO DE META          (Sumatoria/Porcentaje de ejecución por cuatrimestre (Demanda))</t>
  </si>
  <si>
    <t>META 1er CUATRIMESTRE</t>
  </si>
  <si>
    <t>META 2do CUATRIMESTRE</t>
  </si>
  <si>
    <t>META 3er CUATRIMESTRE</t>
  </si>
  <si>
    <t>INDICADORES</t>
  </si>
  <si>
    <t>RESPONSABLE</t>
  </si>
  <si>
    <t>FECHA</t>
  </si>
  <si>
    <t>% AVANCE</t>
  </si>
  <si>
    <t>ACTIVIDADES ADELANTADAS</t>
  </si>
  <si>
    <t>EFECTOS LOGRADOS</t>
  </si>
  <si>
    <t>DESCRIPCIÓN DE LAS EVIDENCIAS</t>
  </si>
  <si>
    <t>SEGUIMIENTO OFICINA DE CONTROL INTERNO</t>
  </si>
  <si>
    <t>1. Lineamientos de transparencia activa</t>
  </si>
  <si>
    <t>1.1</t>
  </si>
  <si>
    <t>Cada área, en lo que le corresponda, debe revisar y actualizar permanentemente la información en el portal web de la Entidad, de acuerdo con lo estipulado en la Ley 1712 de 2014, la resolución reglamentaria 1519 de 2020 y las recomendaciones de la Oficina de Control Interno.</t>
  </si>
  <si>
    <t>Portal Web de la entidad actualizado al 100%</t>
  </si>
  <si>
    <t>Porcentaje</t>
  </si>
  <si>
    <t>Número de ítems del portal web con información publicada y actualizada / Número de ítems del portal Web</t>
  </si>
  <si>
    <t xml:space="preserve">Oficina Asesora de Planeación  </t>
  </si>
  <si>
    <t>30/04/2024</t>
  </si>
  <si>
    <t xml:space="preserve">Teniendo en cuenta el último informe de transparencia de la OCI para el primer cuatrimestre del año 2024 (I-2024-50606), el avance en la actualización de la página web, teniendo en cuenta todos los anexos de la Resolución 1519 fue de 79%; 61% cumplieron totalmente y 18% con observaciones. En enero la OAP realizó el seguimiento final del 2023 al botón y solicitó la actualización de la información a los resonsables.  </t>
  </si>
  <si>
    <t>Con la actualización de la información en la página de la entidad se consigue mantener la informaciónde manera pública, accesible y oportuna para la ciudadanía en general.</t>
  </si>
  <si>
    <t>Informe de la OCI cuarto trimestre 2023
Informe OAP segundo semestre 2023</t>
  </si>
  <si>
    <t xml:space="preserve">De acuerdo con la meta establecida por la Oficina Asesora de Planeación la meta no se cumple por un 1%. Por lo anterior se recomienda revisar las actividades que deben ser cumplidas para lograr la meta del 90% para el siguiente cuatrimestre, donde el avance deberá ser de mínimo el 11%. </t>
  </si>
  <si>
    <t>1.2</t>
  </si>
  <si>
    <t>Alojar el Menú Participa en un micrositio y enlazarlo a la página web de la entidad para ampliar la funcionalidad de este espacio para desarrollar lo estipulado en la Ley 1712 de 2014, la resolución reglamentaria 1519 de 2020, los "Lineamientos para publicar información en el Menú Participa sobre participación ciudadana en la gestión pública" de la Función Pública y las recomendaciones de la Oficina de Control Interno. Cada área, en lo que le corresponda, debe revisar y actualizar permanentemente la información en el Menú Participa.</t>
  </si>
  <si>
    <t>Menú Participa de la entidad actualizado al 100%</t>
  </si>
  <si>
    <t>Número de ítems del Menú Participa con información publicada y actualizada / Número total de ítems del Menú Participa</t>
  </si>
  <si>
    <t>Dirección de Participación y Relaciones Interinstitucionales</t>
  </si>
  <si>
    <t>Se elaboró un oficio para convocar a OTIC, OAP, OACP y OCI para revisar la capacidad institucional para generar el micrositio de Menú Participa que permita cumplir con los lineamientos de función pública y la Procuraduría General de la Nación y establecer compromisos entre las oficinas para su creación y puesta en funcionamiento. 
De acuerdo con el último informe de transparencia de la OCI para el primer cuatrimestre del año 2024 (I-2024-50606), el avance en la actualización del botón participa fue del 44%, con un 20% de cumplimiento y 24% de cumplimiento parcial.</t>
  </si>
  <si>
    <t xml:space="preserve">Se realizó un esquema del contenido del Menú Participa para poner a discusión con las dependencias co-responsables en el desarrollo del Menú Participa. </t>
  </si>
  <si>
    <t xml:space="preserve">Para evidenciar la gestión realizada por la Dirección de Participación se cuenta con el oficio de convocatoria de la reunión en el que se resume la gestión realizada en la anterior vigencia y la necesidad de establecer una ruta para la creación del Menú Participa con responsabilidades por cada oficina. </t>
  </si>
  <si>
    <t>El reporte de avance de la actividad es coherente con la revisión llevada a cabo por la Oficina de Control Interno en su Informe de Transparencia.. Se recomienda avanzar en las actividades cumplidas parcialmente para cumplir con el indicador de manera total (no con la suma de actividades cumplidas parcialmente) y que esto se refleje en el avance para el próximo cuatrimestre y el siguiente.</t>
  </si>
  <si>
    <t>1.3</t>
  </si>
  <si>
    <t xml:space="preserve">Registro y cumplimiento en la plataforma de la Veeduría Distrital: Colibrí de los compromisos adquiridos por la Entidad con la ciudadanía </t>
  </si>
  <si>
    <t>Registro en Colibrí del 100% de los compromisos adquiridos y su cierre, según se definió con la ciudadanía a través de los espacios o instancias de participación, o de los que solicitan directamente a la Secretaría a través de sus canales de comunicación.</t>
  </si>
  <si>
    <t>Número de compromisos registrados y cumplidos en la plataforma colibrí / Número de compromisos adquiridos y finalizados</t>
  </si>
  <si>
    <t>A la fecha no se han presentado espacios de participación donde se hayan recogido compromisos de la ciudadanía, pero se espera remitir nuevamente un comunicado a las áreas para insistir en la importancia del registro de los mismos.</t>
  </si>
  <si>
    <t>Colibrí es una herramienta que permite realizar una rendición de cuentas permanente  a través del seguimiento a los compromisos con la ciudadanía</t>
  </si>
  <si>
    <t>https://colibri.veeduriadistrital.gov.co/compromisos?titulo=&amp;sector=All&amp;entidad=70&amp;temas=All&amp;localidad=All&amp;estado1=Terminado&amp;tipo_instancia=All&amp;instancia=All&amp;field_nombre_instancia_no_reglam_value=All&amp;fecha_suscripcion=&amp;fecha_cumplimiento=</t>
  </si>
  <si>
    <r>
      <t xml:space="preserve">La evidencia presentada da cuenta de la realización de la actividad y es coherente con el reporte presentado Se revisó la página Colibrí de la veeduría Distrital donde los conpromisos de la Secretaría de Educació del Distrito aparecen como cumplidos al 100%. El último reporte es del año 2023 pero esto no afecta el cumplimiento ya que el reporte especifica que </t>
    </r>
    <r>
      <rPr>
        <i/>
        <sz val="9"/>
        <color theme="1"/>
        <rFont val="Arial"/>
        <family val="2"/>
      </rPr>
      <t>" A la fecha no se han presentado espacios de participación donde se hayan recogido compromisos de la ciudadanía, pero se espera remitir nuevamente un comunicado a las áreas para insistir en la importancia del registro de los mismos."</t>
    </r>
    <r>
      <rPr>
        <sz val="9"/>
        <color theme="1"/>
        <rFont val="Arial"/>
        <family val="2"/>
      </rPr>
      <t xml:space="preserve"> Se verificará en el siguiente cuatrimestre que se envíe la comunicación a als dependencias que deban recoger y registrar compromisos de la ciudadanía.</t>
    </r>
  </si>
  <si>
    <t>2. Lineamientos de transparencia pasiva</t>
  </si>
  <si>
    <t>2.1</t>
  </si>
  <si>
    <t>Realizar seguimiento mensual al nivel de oportunidad en la respuesta a las solicitudes. (mes vencido)</t>
  </si>
  <si>
    <t>Realizar 12  informes  durante la vigencia que fortalezca el Servicio al Ciudadano, los cuales se reportarán desde diciembre de la vigencia anterior a noviembre del año en curso.</t>
  </si>
  <si>
    <t>Sumatoria</t>
  </si>
  <si>
    <t xml:space="preserve">
Número de informes del nivel de oportunidad en las respuestas publicados </t>
  </si>
  <si>
    <t>Oficina de Servicio al Ciudadano.</t>
  </si>
  <si>
    <t>Durante el I cuatrimestre la Entidad ha realizado 4 informes de Nivel de Oportunidad correspondientes a los meses de diciembre, enero, febrero y marzo</t>
  </si>
  <si>
    <t>Evidenciar y Mejorar  los indicadores de oportunidad de la SED, y establecer acciones de mejora por las dependencias</t>
  </si>
  <si>
    <t>Informes de Nivel de Oportunidad publicados en la página web</t>
  </si>
  <si>
    <t>La evidencia presentada da cuenta de la realización de la actividad y es coherente con el reporte presentado. Se recomienda contactar a las dependencias que presentan mayor número de comunicaciones respondidas fuera de oportunidad y tienen los porcentajes de incumplimiento más altos, para establecer planes que permitan reducir este porcentaje a cero.</t>
  </si>
  <si>
    <t>2.2</t>
  </si>
  <si>
    <t> Medir mensualmente la calidad en las respuestas del Sistema Distrital de Quejas y Soluciones SDQS. (mes vencido)</t>
  </si>
  <si>
    <t>Número de informes de Calidad en la respuesta publicados</t>
  </si>
  <si>
    <t>Durante el I cuatrimestre la Entidad ha realizado 4 informes de Calidad en la respuesta correspondientes a los meses de diciembre, enero, febrero y marzo</t>
  </si>
  <si>
    <t>Sensibilizar a los funcionarios y contratistas e la SED, de la importancia de ofrecer a la ciudadanía no solo respuestas oportuna, sino de calidad,.</t>
  </si>
  <si>
    <t>Informes  Calidad respuesta ciudadanía publicados en la página web</t>
  </si>
  <si>
    <t>La evidencia presentada da cuenta de la realización de la actividad y es coherente con el reporte presentado. Se recomienda contactar a las dependencias que presentan mayor número de comunicaciones respondidas que no cumplen con los parametros establecidos de coherencia, claridad, calidez y demás características, y tienen los porcentajes de incumplimiento más altos, para establecer planes que permitan reducir este porcentaje a cero.</t>
  </si>
  <si>
    <t>3. Elaboración de Instrumentos de Gestión de Información</t>
  </si>
  <si>
    <t>3.1</t>
  </si>
  <si>
    <t>Publicar en el Portal Institucional el Esquema de Publicación de Información.</t>
  </si>
  <si>
    <t>Realizar una actualización del Esquema de Publicación .</t>
  </si>
  <si>
    <t>Número de esquemas de Publicación publicados</t>
  </si>
  <si>
    <t>Oficina Asesora de Comunicación y Prensa</t>
  </si>
  <si>
    <t>N/A</t>
  </si>
  <si>
    <t>No hay actividad programada para este cuatrimestre.</t>
  </si>
  <si>
    <t>4. Criterio diferencial de accesibilidad</t>
  </si>
  <si>
    <t>4.1</t>
  </si>
  <si>
    <t>Generar contenidos con características de accesibilidad para la población con discapacidad auditiva y visual.</t>
  </si>
  <si>
    <t>Realizar un informe con la muestra de contenidos publicados en los canales digitales de la entidad frente a temas con principios de contenido accesible para población con discapacidad.</t>
  </si>
  <si>
    <t xml:space="preserve">Número de informes de acciones de accesibilidad web publicados </t>
  </si>
  <si>
    <t>5. Monitoreo del acceso a la información pública</t>
  </si>
  <si>
    <t>5.1</t>
  </si>
  <si>
    <t>Publicar los reportes de conformidad con lo citado en el artículo 52 del decreto reglamentario 103/2015. (mes vencido)</t>
  </si>
  <si>
    <t>Número de informes de acceso a la información publicados</t>
  </si>
  <si>
    <t>Oficina de Servicio al Ciudadano</t>
  </si>
  <si>
    <t>Durante el I cuatrimestre la Entidad ha realizado 4 informes de Acceso a la Información correspondientes a los meses de diciembre, enero, febrero y marzo cumpliendo con los parámetros de confidencialidad en los datos sensibles.</t>
  </si>
  <si>
    <t>Dar cumplimiento con lo citado en el artículo 52 del decreto reglamentario 103/2015</t>
  </si>
  <si>
    <t>Informes acceso a la información publica publicados en la página web</t>
  </si>
  <si>
    <t>La evidencia presentada da cuenta de la realización de la actividad y es coherente con el reporte presentado. Se recomienda contactar a las dependencias que presentan observaciones, para establecer planes que permitan subsanarlas.</t>
  </si>
  <si>
    <t>5.2</t>
  </si>
  <si>
    <t>Realizar seguimiento a la implementación de la normatividad vigente en transparencia y acceso a la información pública.</t>
  </si>
  <si>
    <t>Tres (3) Informes de Transparencia y Acceso a la Información Pública</t>
  </si>
  <si>
    <t> Número de informes de seguimiento elaborados y publicados</t>
  </si>
  <si>
    <t> Oficina de Control Interno</t>
  </si>
  <si>
    <t>Seguimiento al cumplimiento a la Ley 1712 de 2014, a partir de la la revisión de los estándares para la publicación y divulgación de la información con corte al 01 de abril de 2024, contenidos en la página web entidad y botón de transparencia, enlaces:
https://www.educacionbogota.edu.co/portal_institucional/inicio
https://www.educacionbogota.edu.co/portal_institucional/transparencia, teniendo en cuenta lo dispuesto en la  Resolución 1519 de 2020, y sus cuatro anexos.</t>
  </si>
  <si>
    <t>De los 216 ítems evaluados la Secretaría de Educación del Distrito cumplió con el 79% de los requisitos evaluados, de los cuales el 61% cumple al 100% y 18% al 100% con observaciones; se registró igualmente un cumplimiento parcial del 9% y no cumplió con el 12%.</t>
  </si>
  <si>
    <t>Oficio  I-2024-50606 del 26 de abril de 2024 a la Oficina Asesora de Planeación en donde se anexa el respectivo Informe.
Oficio  I-2024-50704 del 26 de abril de 2024 al Despacho en donde se anexa el respectivo Informe.
Share Point:
https://educacionbogota.sharepoint.com/sites/ControlInterno/2024?newTargetListUrl=https%3A%2F%2Feducacionbogota%2Esharepoint%2Ecom%2Fsites%2FControlInterno%2F2024&amp;id=%2Fsites%2FControlInterno%2F2024%2F5%5FEvaluacion%5FSeguimiento%2F17%5FSeguimiento%5FCumplimiento%5FLey%5FTransparencia%2FPrimer%20Cuatrimestre&amp;viewid=fdf38f64%2D9b5b%2D40c4%2Db6a8%2Dc91372e1a069</t>
  </si>
  <si>
    <t>La evidencia presentada da cuenta de la realización de la actividad y es coherente con el reporte presentado. Se evidencia el conocimiento del informe por las áreas competentes que deben mejorar su desempeño para cumplir con los requisitos de la ley de  transparencia para alcanzar el porcentaje de cumplimiento establecido para el segundo cuatrimestre.</t>
  </si>
  <si>
    <t>5.3</t>
  </si>
  <si>
    <t>Documentar el seguimiento periódico de solicitudes de acceso a la información y Presentación de resultados de seguimiento de solicitudes de acceso a la Alta Dirección</t>
  </si>
  <si>
    <t>Dos (2) Informes de seguimiento a PQRS</t>
  </si>
  <si>
    <t>Número de seguimientos  en el informe semestral de PQRS.</t>
  </si>
  <si>
    <t>30/04/2025</t>
  </si>
  <si>
    <t>La Oficina de Control Interno en virtud del Articulo 76 de la Ley 1474 de 2011 realizó seguimiento al proceso de trámites de peticiones, quejas y reclamos, sugerencias y denuncias PQRS con corte segundo semestre de 2023, informe remitido mediante radicado I-2024-52143  del 30 de  abril de 2023 y el cual se encuentra  publicado en la página web de la entidad  link de transparencia .https://www.educacionbogota.edu.co/portal_institucional/transparencia-informes-gestion-evaluacion-auditoria-control-interno</t>
  </si>
  <si>
    <t>La SED  durante el I semestre de 2023 atendió 140.479 peticiones en el Nivel Central y Local y 103.790 en el Nivel Institucional, logrando un nivel
de oportunidad en la atención de PQRS del 90.23% en el Nivel Central y Local y un 90.03% en el
Nivel Institucional</t>
  </si>
  <si>
    <t>Radicado I-2024-52143  del 30 de abril de 2024 , Despacho y  Oficina de Servicio al ciudadano , publicación pagina web de la entidad  https://www.educacionbogota.edu.co/portal_institucional/transparencia-informes-gestion-evaluacion-auditoria-control-interno</t>
  </si>
  <si>
    <t xml:space="preserve">COMPONENTE 2. RENDICIÓN DE CUENTAS </t>
  </si>
  <si>
    <t>META O PRODUCTO</t>
  </si>
  <si>
    <t>TIPO DE META (Sumatoria/Porcentaje de ejecución por cuatrimestre (Demanda))</t>
  </si>
  <si>
    <t>% DE  AVANCE</t>
  </si>
  <si>
    <t xml:space="preserve">SEGUIMIENTO OFICINA DE CONTROL INTERNO </t>
  </si>
  <si>
    <t xml:space="preserve">1. Incentivos para
motivar la cultura
de la petición y
rendición de
cuentas
</t>
  </si>
  <si>
    <t>Capacitación en rendición de cuentas y acceso a la información a Cabildantes, Contralores y Personeros estudiantiles</t>
  </si>
  <si>
    <t>Una (1) sesión de capacitación con Cabildantes, Contralores y Personeros estudiantiles</t>
  </si>
  <si>
    <t>Número de sesiones de capacitación realizadas con Cabildantes, Contralores y Personeros estudiantiles del Distrito</t>
  </si>
  <si>
    <t xml:space="preserve">Durante el periodo reportado, se llevó a cabo la elección de las y los personeros, contralores y cabildantes estudiantiles en los establecimientos educativos de la ciudad, para lo cual se expidió la Circular SII-001 de 2024, se formó a los y las candidatas sobre las funciones de su cargo y liderazgo juvenil. En el mes de marzo se realizaron las posesiones de personeros y cabildantes y se definirán las acciones de articulación con las Direcciones Locales y los profesionales territoriales de la Personería y Veeduría para concretar la instalación las mesas o redes locales por cada representación. En abril se llevó a cabo la posesión distrital de contralores estudiantiles, además de la conformación de las mesas locales de cabildantes estudiantiles en donde, se generó el proceso de ocnvocatoria para postulación a integrar la mesa distrital de cabildantes.. </t>
  </si>
  <si>
    <t>Se cumplió con el cronograma de formaciones y elecciones según Circular SII 01 de 2024. En tal sentido, se avanzó con la elección de los cargos de representación estudiantil. Se continuarán con las actividades para la conformación de los espacios de participación distritales con quienes se hará la formación en rendición de cuentas y acceso a la información. En el mes de abril se adelantó la conformación de las mesas locales de cabildantes estudiantiles y en mayo se procederán con las redes locales de personeros y contralores.</t>
  </si>
  <si>
    <t>En el periodo reportado, se presentan acciones de gestión que permiten avanzar hacia el cumplimiento del compromiso establecido en el Programa, para su sustento se presentan las actas de desarrollo de las sesiones.</t>
  </si>
  <si>
    <t xml:space="preserve">
Se observaron los documentos como el memorando I-2024-3509 con las orientaciones para la para la conformación, funcionamiento y reporte del proceso de elección de los gobiernos escolares e instancias en los establecimientos educativos oficiales y privados del Distrito en la vigencia 2024, avance de elección de los cargos de representación estudiantil, conformación de mesas locales estudiantiles, así como actas de reunión de formación a candidatos y candidatas a cabildantes estudiantiles lo anterior evidencia avance para el cumplimiento de la actividad propuesta programada para el segundo cuatrimestre de la vigencia. </t>
  </si>
  <si>
    <t>Capacitación a funcionarios y servidores públicos en la estrategia de transparencia y acceso a la información</t>
  </si>
  <si>
    <t>Una (1) sesión de capacitación a funcionarios y servidores públicos</t>
  </si>
  <si>
    <t>Número de sesiones de capacitación realizadas a funcionarios y servidores públicos</t>
  </si>
  <si>
    <t>Dirección de Talento Humano</t>
  </si>
  <si>
    <t>Se reportará en el cuarto cuatrimestre</t>
  </si>
  <si>
    <t>Meta programada para el tercer cuatrimestre de la vigencia 2024</t>
  </si>
  <si>
    <t>Capacitación a los funcionarios y servidores públicos de cada Subsecretaría y oficinas de Despacho en el Plan Institucional de Participación Ciudadana</t>
  </si>
  <si>
    <t>Cuatro (4) sesiones de capacitación a funcionarios y servidores públicos</t>
  </si>
  <si>
    <t>Durante el periodo reportado, se realizó el oficio para convocar la Mesa Técnica del Plan Institucional de Participación Ciudadana. En la primera sesión, a realizar en el mes de marzo, se definirá el cronograma de trabajo para el cumplimiento de las metas establecidas en el Plan Institucional de Participación Ciudadana, incluyendo la formación de los procesos misionales.</t>
  </si>
  <si>
    <t xml:space="preserve">La conformación de la Mesa Técnica implica la vinculación de todos los procesos misionales en la ejecución del Plan Institucional y en la vinculación de la ciudadanía en sus procesos de gestión. Con las formaciones se espera desarrollar actividades para consultar a la ciudadanía sobre sus temas de interés. </t>
  </si>
  <si>
    <t xml:space="preserve">
Se observó el memorando I-2024-32748, titulado "Delegación Mesa Técnica de Implementación y Seguimiento del Plan Institucional de Participación Ciudadana (PIPC) vigencia 2024 y convocatoria a la primera sesión de trabajo". Asimismo, se revisó el acta de reunión de la primera mesa técnica del PIPC 2024. Sin embargo, no se evidencia el cumplimiento de la actividad de "Capacitación a los funcionarios y servidores públicos de cada Subsecretaría y oficinas de Despacho en el Plan Institucional de Participación Ciudadana", programada para el primer cuatrimestre. Se recomienda para el próximo cuatrimestre evidenciar las dos actividades de capacitación</t>
  </si>
  <si>
    <t>2. Información de calidad y lenguaje comprensible</t>
  </si>
  <si>
    <t>Publicar informes en diferentes formatos y documentos orientados al balance de la gestión en el botón de transparencia.</t>
  </si>
  <si>
    <t>100% de Informes de gestión y documentos publicados en el botón de transparencia.</t>
  </si>
  <si>
    <t>Número de informes publicados/ Número de informes remitidos para publicación en el botón de transparencia</t>
  </si>
  <si>
    <t>En el primer cuatrimestre de 2024, la oficina Asesora de Comunicación y Prensa de acuerdo con los requerimientos de las diferentes áreas, ha publicado en el botón de transparencia informes y documentos remitidos y relacionados a la gestión y quehacer de la entidad. En total se publicaron 78 informes y/o documentos.</t>
  </si>
  <si>
    <t>Con la publicación de informes y documentos enviados por las diferentes áreas se logró presentar información relevante sobre la gestión de la entidad bajo parámetros de transparencia, calidad y acceso a la información pública.</t>
  </si>
  <si>
    <t>Los documentos pulbicados se encuentran en: https://www.educacionbogota.edu.co/portal_institucional/transparencia.
4 documentos de plan anual de adquisiciones 2024
6 documentos sobre contratos suscritos y modificaciones 2024
3 documentos relacionados a la ejecución Presupuestal de la SED
17 documentos y/o boletines de ejecución presupuestal de las Subsecretarías de la Secretaría de Educación.
3 documentos relacionados a Programa de Transparencia y Ética Pública
7 planes Institucionales 2024
2 documentos sobre el POA nivel central – 2024
1 documentos sobre el POA nivel local – 2024
1 documentos sobre el POA nivel institucional – 2024
3 documentos relacionados a REPORTE RENDICIÓN DE CUENTAS CONTRALORÍA
1 informe relacionado a informe de plan de mejoramiento.
1 documentos relacionados PLANES DE MEJORAMIENTO CONTRALORÍA DE BOGOTÁ
7 documentos relacionados al plan anual de auditorías.
4 informes de Colegios por localidad.
1 informe Pormenorizados de Control Interno
2 informes de solicitudes de acceso a la información
6 informes mensuales Nivel de oportunidad Central, local e Institucional Año 2023
3 informes Mensuales de PQRS Secretaría de Educación del Distrito
6 documentos relacionados a medición de la Percepción de la Calidad y Satisfacción del Usuario en Canales de Atención.
3 informes de gestión de operaciones Oficina de Servicio al Ciudadano
1 documento sobre Plan Institucional de Participación Ciudadana 2024</t>
  </si>
  <si>
    <t>Se observaron las publicaciones orientadas al balance de la gestión en el enlace de transparencia en la página web de la Entidad,  por lo tanto se evidencia cumplimiento de la actividad programada</t>
  </si>
  <si>
    <t>Generar y publicar los productos comunicativos relacionados a los resultados de la gestión institucional de la entidad.</t>
  </si>
  <si>
    <t>100% de productos comunicativos elaborados y publicados por demanda, sobre cumplimiento de metas y/o gestión institucional relacionada con ejecución financiera o servicios para la comunidad</t>
  </si>
  <si>
    <t>Número de Productos periodísticos orientados a los resultados de la gestión institucional  publicados  / Productos periodísticos orientados a los resultados de la gestión institucional  solicitados por las diferentes áreas o realizados por la OACP</t>
  </si>
  <si>
    <t>30/04/024</t>
  </si>
  <si>
    <t>Se han producido 207 productos periodísticos entre notas, boletines y comunicados orientados a los resultados de la gestión de la entidad</t>
  </si>
  <si>
    <t xml:space="preserve">Producir, publicar y divulgar información de la entidad sobre los resultados de la gestión encaminados a la calidad de la educación. </t>
  </si>
  <si>
    <t>Para el periodo del reporte se presenta listado de las notas, boletines y comunicados publicados.</t>
  </si>
  <si>
    <t xml:space="preserve">Se observó Excel que contiene 33 registros de productos periodísticos de la Oficina de Asesora de Comunicación y Prensa entre notas, boletines y comunicados orientados a los resultados de la gestión de la entidad, por lo tanto, se evidencia cumplimiento de la actividad propuesta, es importante continuar con la elaboración de apoyo audiovisual con el fin diversificar el lenguaje y los canales de comunicación a fin de brindar información de los resultados y avances de la gestión a ciudadanos a partir de la caracterización de los grupos de valor.  </t>
  </si>
  <si>
    <t>3 Diálogo de doble vía con la ciudadanía 
y sus organizaciones</t>
  </si>
  <si>
    <t>Desarrollar el Foro Educativo Distrital</t>
  </si>
  <si>
    <t xml:space="preserve">Un (1) Foro educativo distrital </t>
  </si>
  <si>
    <t>Número de Foros educativos distritales desarrollados</t>
  </si>
  <si>
    <t>Subsecretaría de Calidad y Pertinencia</t>
  </si>
  <si>
    <t>3.2</t>
  </si>
  <si>
    <t>Realizar diálogos ciudadanos con diferentes grupos de interés y ciudadanía en general</t>
  </si>
  <si>
    <t xml:space="preserve">
Dos (2) Diálogos ciudadanos</t>
  </si>
  <si>
    <t>Número de Diálogos ciudadanos realizados</t>
  </si>
  <si>
    <t>Oficina Asesora de Planeación</t>
  </si>
  <si>
    <t>29/04/2024</t>
  </si>
  <si>
    <t>Para el primer semestre no se realizarán diálogos ciudadanos de acuerdo con los últimos lineamientos de la Secretaría General, se espera hacer el ajuste para la versión 3 del PTEP.</t>
  </si>
  <si>
    <t>Los diálogos permiten una relación cercana con la ciudadanía, al ser espacios en doble vía, donde la entidad no solo presenta sus temas, sino que escucha a los participantes. Realizar estos diálogos le permite a la entidad conectarse más con los estamentos particulares de la educación, reconociendo problemáticas específicas.</t>
  </si>
  <si>
    <t xml:space="preserve">No se evidenció el cumplimiento de la meta programada denominada "Realizar diálogos ciudadanos con diferentes grupos de interés y ciudadanía en general". Se recomienda la implementación de medidas correctivas de manera urgente para asegurar el cumplimiento de esta meta dentro del cuatrimestre establecido
</t>
  </si>
  <si>
    <t>Realizar las Mesas Públicas del Programa de Alimentación Escolar - PAE.</t>
  </si>
  <si>
    <t>Dos (2) mesas públicas del PAE</t>
  </si>
  <si>
    <t>Número de Mesas Públicas realizadas</t>
  </si>
  <si>
    <t>Dirección de Bienestar Estudiantil</t>
  </si>
  <si>
    <t>31/03/2024</t>
  </si>
  <si>
    <t>Se realizó la Primera Mesa Pública del PAE el 22 de marzo de 2024.</t>
  </si>
  <si>
    <t>No se observó evidencia documental en el repositorio designado para la actividad especificada. Se recomienda realizar una revisión exhaustiva para asegurar el cargue adecuado de las evidencias necesarias que demuestren el cumplimiento de la actividad</t>
  </si>
  <si>
    <t>4. Evaluación y Retroalimentación a la Gestión Institucional</t>
  </si>
  <si>
    <t>Realizar seguimiento a la rendición de cuentas de la entidad siguiendo los lineamientos establecidos por la Veeduría Distrital, dando cumplimiento al marco normativo y de política vigente.</t>
  </si>
  <si>
    <t>Un (1) documento correspondiente al Informe de seguimiento vigencia 2024</t>
  </si>
  <si>
    <t>Informe de seguimiento de la rendición de cuentas de la SED  expedido y publicado</t>
  </si>
  <si>
    <t>Oficina de Control Interno</t>
  </si>
  <si>
    <t xml:space="preserve">Actividad programada para el tercer cuatrimestre </t>
  </si>
  <si>
    <t>4.2</t>
  </si>
  <si>
    <t>Elaborar y publicar el informe de los Espacios realizados para la implementación de la estrategia de la Rendición de Cuentas de la entidad junto con el seguimiento a las acciones de mejora adoptadas por la entidad a partir de las solicitudes de la ciudadanía.</t>
  </si>
  <si>
    <t>Un (1) Informe de los espacios realizados para la estrategia de Rendición de Cuentas de la entidad con el seguimiento a las acciones de mejora</t>
  </si>
  <si>
    <t>Informe publicado de los Espacios para la implementación de la estrategia de Rendición de Cuentas de la entidad con el seguimiento a las acciones de mejora</t>
  </si>
  <si>
    <t>5. Responsabilidad en la  cultura de la rendición y petición de cuentas</t>
  </si>
  <si>
    <t>Elaborar y publicar el Informe de Gestión y Rendición de Cuentas de la entidad de la vigencia anterior.</t>
  </si>
  <si>
    <t>Un (1) documento correspondiente a la Rendición de Cuentas de la entidad</t>
  </si>
  <si>
    <t>Número de informes de Rendición de Cuentas elaborado y publicado</t>
  </si>
  <si>
    <t>La Oficina Asesora de Planeación consolidó y publicó el informe de gestión de la vigencia 2023 en la página de la entidad como el informe de gestión del cuatrienio. Para este año no se requiere la publicación de ningún otro documento.</t>
  </si>
  <si>
    <t>El informe de gestión de la entidad permite a la ciudadanía conocer en un documento el cumplimiento de las metas y estrategias propuestas por la Secretaría en su vigencia anterior. Permite conocer la ejecución de sus proyectos y sirve de abrebocas a las audiencias públicas.</t>
  </si>
  <si>
    <t xml:space="preserve">Informe de Gestión
https://www.educacionbogota.edu.co/portal_institucional/sites/default/files/Balance%20de%20Gesti%C3%B3n%20para%20la%20Rendici%C3%B3n%20de%20Cuentas%202020%20-%202023.pdf </t>
  </si>
  <si>
    <t>Se observó informe “Balance de gestión y rendición de cuentas sector educación 2020-2023” con fecha de diciembre de 2023, en cumplimiento de la actividad planteada,  se recomienda visibilizar estos espacios haciendo uso de los medios audiovisuales de la Entidad</t>
  </si>
  <si>
    <t>6. Articulación Institucional a los nodos de Rendición de Cuentas</t>
  </si>
  <si>
    <t>6.1</t>
  </si>
  <si>
    <t>Participar y consolidar los insumos que se requieran para el Nodo de Niñas, Niños, Jóvenes y Adolescentes que se tiene en el Distrito</t>
  </si>
  <si>
    <t>Un (1) acta o un (1) informe del Nodo de Niñas, Niños, Jóvenes y Adolescentes que se tiene en el Distrito</t>
  </si>
  <si>
    <t>Número de actas o informes del Nodo de Niñas, Niños, Jóvenes y Adolescentes que se tiene en el Distrito</t>
  </si>
  <si>
    <t>N//A</t>
  </si>
  <si>
    <t xml:space="preserve">Actividad programada para el segudo cuatrimestre </t>
  </si>
  <si>
    <t>COMPONENTE 3. MEJORA EN LA ATENCIÓN Y SERVICIO A LA CIUDADANÍA</t>
  </si>
  <si>
    <r>
      <t xml:space="preserve">TIPO DE META          </t>
    </r>
    <r>
      <rPr>
        <b/>
        <sz val="10"/>
        <color rgb="FF000000"/>
        <rFont val="Arial"/>
        <family val="2"/>
      </rPr>
      <t>(Sumatoria/Porcentaje de ejecución por cuatrimestre (Demanda))</t>
    </r>
  </si>
  <si>
    <t>REPORTE DEL RESPONSABLE PRIMER SEGUIMIENTO A 30 DE ABRIL DE 2024</t>
  </si>
  <si>
    <t>SEGUIMIENTO OFICINA DE CONTROL INTERNO A 30 DE ABRIL DE 2024</t>
  </si>
  <si>
    <t>SEGUIMIENTO OFICINA DE CONTROL INTERNO A 31 DE AGOSTO DE 2024</t>
  </si>
  <si>
    <t>1. Estructura Administrativa y Direccionamiento estratégico</t>
  </si>
  <si>
    <t>Socializar los resultados de la gestión del proceso Servicio Integral a la Ciudadanía al equipo Técnico de Gestión y Desempeño Institucional de la Política de Servicio a la Ciudadanía  en el marco de la Revisión por la Dirección y publicar en la web institucional, evidenciable en actas.</t>
  </si>
  <si>
    <t>Resultados socializados en las sesiones programadas del equipo Técnico de la Política de servicio al ciudadano y publicadas en la página web de la Entidad.</t>
  </si>
  <si>
    <t>Sesiones realizadas por el equipo técnico/sesiones programadas por el equipo técnico</t>
  </si>
  <si>
    <t>30/04/204</t>
  </si>
  <si>
    <t xml:space="preserve">Se realizó sesion de Equipo Técnico el 24 de abril, se revisaron los compromisos generados en la última reunión del equipo que tuvo lugar el 5 de diciembre de 2023 y se aprobaron las acciones tomadas por la Alta Dirección para asegurar que el sistema es adecuado, conveniente y eficaz en la implementación del Sistema de Gestión de la Calidad del proceso Servicio Integral a la Ciudadanía. </t>
  </si>
  <si>
    <t>aprobación de las acciones tomadas por la Alta Dirección para asegurar que el sistema es adecuado, conveniente y eficaz.</t>
  </si>
  <si>
    <t>1. PRESENTACION_SESION_EQUIPOS_TECNICOS_SERVICIO_CIUDADANO_REV_DIRECCIÓN_24_ABRIL_2024
2. LISTADO ASISTENCIA EQUIPO TECNICO DE GESTIÓN 24-04-2024</t>
  </si>
  <si>
    <t>La evidencia presentada está acorde con la actividad planteada ya que durante el cuatrimestre se desarrolló una reunión del equipo técnico de la Política de servicio al ciudadano, dicha reunión se encuentra soportada mediante acta y está publicada en la página web de la SED en el siguiente enlace: https://educacionbogota.edu.co/portal_institucional/sistema-gestion-calidad-servicio-Ciudadania-actas.</t>
  </si>
  <si>
    <t>2. Fortalecimiento de los Canales de Atención</t>
  </si>
  <si>
    <t>Realizar las actividades necesarias en los tres canales de atención de la SED (Presencial, Telefónico y Virtual) para cumplir con el indicador de nivel de servicio propuesto, evidenciado en los informes de Gestión de Operaciones.</t>
  </si>
  <si>
    <t xml:space="preserve">
Número de atenciones efectivas en los canales gestionados por el centro de contacto) / Número total de atenciones del centro de contacto</t>
  </si>
  <si>
    <t>4/30/2024</t>
  </si>
  <si>
    <t>Se han realizado los seguimientos pertinentes y se han registrado en los informes de operaciones de cada mes, para el I cuatrimestre se han recibido 347.469 atenciones, de las cuales se han atendido efectivamente  342.632 para un cumplimiento del 98.61%%</t>
  </si>
  <si>
    <t>Continuar prestando la atención en los diferentes canales de atención de maneja calida, efectiva y con oportunidad</t>
  </si>
  <si>
    <t>Informe de Operaciones publicado en la página web</t>
  </si>
  <si>
    <t>Para este cuatrimestre la actividad no tiene producto relacionado en su meta programada.</t>
  </si>
  <si>
    <t>Fortalecer la accesibilidad incluyente en los canales de atención presencial de las Direcciones Locales de Educación -DLE-</t>
  </si>
  <si>
    <t>Cumplir al 100% las actividades programadas en el Plan de Infraestructura Incluyente</t>
  </si>
  <si>
    <t>Para la vigencia 2024 se programó la intervención de 4 DLE, de las cuales la DEL de Engativá fue terminada en el primer cuatrimestre, el restante están en ejecución o próximas a iniciar:
1. ENGATIVA: Terminado instalado de Piso Podoctactil
2. SUMAPAZ:  En ejecución (Instalación de Piso Podoctactil, construccion de rampa)
2. FONTIBÓN:  Próxima a iniciar (instalación de Piso Podoctactil)
3. USAQUEN:  Próxima a iniciar (instalación de Piso Podoctactil)
Se solicitara ajuste de la meta, ya que la resgistrada no corresponde.</t>
  </si>
  <si>
    <t>Avanzar con el fortalecimiento de la accesibilidad incluyente en los canales de atención presencial de las Direcciones Locales de Educación -DLE-.</t>
  </si>
  <si>
    <t>Plan de trabajo y soportes correspondiente al cumplimento de las actividades</t>
  </si>
  <si>
    <t>2.3</t>
  </si>
  <si>
    <t xml:space="preserve">Realizar la evaluación de calidad y de servicio en los tres canales de atención de la SED, generando las acciones de mejora requeridas. </t>
  </si>
  <si>
    <t>"Número de ciudadanos satisfechos con el servicio prestado desde la OSC de la SED /Total de ciudadanos encuestados*100
Nota: Se tomara como satisfacho las calificaciones superiores o iguales a 7 según la metodología establecida.</t>
  </si>
  <si>
    <t>Se han realizado los seguimientos pertinentes y se han registrado en los informes de operaciones de cada mes, para el primer cuatrimestre se realizó 30.217 encuestas, de las cuales 27.250 fueron calificadas como satisfactorias es decir superiores o iguales a 7, para un cumplimiento del 90,18%</t>
  </si>
  <si>
    <t>2.4</t>
  </si>
  <si>
    <t>Fortalecer la atención  inclusiva y los protocolos correspondientes en los canales presencial, telefónico y virtual, según plan de trabajo definido por el equipo Técnico de Servicio al Ciudadano.</t>
  </si>
  <si>
    <t xml:space="preserve">
(Actividades cumplidas /actividades planteadas en el plan de Trabajo)*100.</t>
  </si>
  <si>
    <t>Lider Oficina de Servicio al Ciudadano y con el apoyo de las siguientes dependencias:
- Dirección de Construcción y Conservación de Establecimientos Educativos
- Dirección de Servicios Administrativos
- Oficina Asesora de Comuncación y Prensa
- Dirección de Inclusión e Integración de poblaciones
- Oficina de las Tecnologías de la información y las comunicaciones</t>
  </si>
  <si>
    <t>Para el año 2.024 inicialmente se plantea un plan de trabajo preliminar con seis (06) actividades respecto al fortalecimiento de los canales de atención con relación a la población con discapacidad, para dar cumplimiento a estas, se proyectó el plan de trabajo para ser aprobado en  SESION_EQUIPOS_TECNICOS_SERVICIO_CIUDADANO_REV_DIRECCIÓN_24_ABRIL_2024, donde fue arpobado, igualmente se remitió correo electrónico a la Dirección de Inclusión con el fin de programar las capacitaciones en los temas pertinentes. 
Adicionalmente se cuenta con un interprete de Lengua de Señas para la atención a la comunidad con discapacidad auditiva, para el canal telefónico se hace gestión outbound a las personas que se registran en el enlace de contacto que se encuentra en la página web</t>
  </si>
  <si>
    <t>Continuamos realizando los ajustes necesarios para la accesibilidad de la ciudadanía a la atención de la SED</t>
  </si>
  <si>
    <t>1. PRESENTACION_SESION_EQUIPOS_TECNICOS_SERVICIO_CIUDADANO_REV_DIRECCIÓN_24_ABRIL_2024                                                                                                                                                      2. PLAN ACCESIBILIDAD SED - 2024                                                                                                                       3. CORREO_SOLICITUD_APOYO_CAPACITACIÓN                                                                                           4. CONTROL_ ATENCIÓN_DISCAPACIDAD_PRESENCIAL_AÑO_2024
5. CONTROL_ ATENCIÓN_DISCAPACIDAD_TELEFÓNICO_AÑO_2024</t>
  </si>
  <si>
    <t>Se evidenció que la OSC viene ejecutando las actividades establecidas bajo su responsabilidad en el plan de trabajo de accesibilidad para la vigencia 2024 en donde se reportan 6 actividades para finalzar en el 2024. Se han adelantado dos de ellas en el primer cuatrimestre.</t>
  </si>
  <si>
    <t>3. Talento Humano</t>
  </si>
  <si>
    <t>Desarrollar actividades de sensibilización para el fortalecimiento y uso del lenguaje claro en la entidad.</t>
  </si>
  <si>
    <t>Realizar las actividades necesarias de sensibilización que promuevan el uso del lenguaje claro e incluyente en los canales de atención.</t>
  </si>
  <si>
    <t>Número de actividades de sensibilización realizadas/Nro de actividades de sensibilización programadas</t>
  </si>
  <si>
    <t>Oficina de Servicio al Ciudadano/ Dirección de Talento Humano</t>
  </si>
  <si>
    <t xml:space="preserve">Durante el primer cuatrimestre 2024 se desarrollaron 13 actividades de sensibilización en el uso del lenguaje claro de las 13 programadas, dirigidas al personal de las Instituciones Educativas, Direcciones Locales y Nivel Central. Con el apoyo y acompañamiento de la Dirección de Talento Humano en cumplimiento a las actividades del PIC se desarrolló un taller de comunicación asertiva y lenguaje claro dirigido por la Veeduría Distrital.  Se contó con la asistencia y participación de aproximadameante 190 servidores publicos, contratistas y colaboradores de la entidad. </t>
  </si>
  <si>
    <t>Sensibilizar a los funcionarios,  contratistas y colaboradores de la SED, sobre la importancia de brindar respuestas a las solicitudes y peticiones ciudadanas de facil comprensión, coherente y de calidad.</t>
  </si>
  <si>
    <t>13 actas de cualificación que contiene registro fotografico, pantallazos de reuniones virtuales y listados de asistencia.</t>
  </si>
  <si>
    <t>Las actas presentadas soportan el cumplimiento de la actividad planteada para el cuatrimestre.</t>
  </si>
  <si>
    <t>Desarrollar actividades de fortalecimiento de habilidades y aptitudes para la prestación del servicio dirigida al personal de la Oficina de Servicio al Ciudadano evidenciables en el Informe de Cualificación y Promoción</t>
  </si>
  <si>
    <t>Realizar actividades de acompañamiento en cualificación relacionadas con la prestación del servicio al personal de Nivel Central,  local e institucional de la SED</t>
  </si>
  <si>
    <t xml:space="preserve">
Sumatoria</t>
  </si>
  <si>
    <t xml:space="preserve">
4</t>
  </si>
  <si>
    <t>Número de actividades de  realizadas/Nro de actividades de sensibilización programadas en el periodo tiempo establecido.</t>
  </si>
  <si>
    <t>Oficina de Servicio al Ciudadano / Talento Humano</t>
  </si>
  <si>
    <t>Durante el primer cuatrimestre de 2024 se desarrollaron 72 actividades de socialización de las 72 programadas en los temas de manejo de aplicativos de gestión de correspondencia, lenguaje claro, calidad en la respuesta, conocimientos generales de trámites, programas y proyectos de la entidad, riesgos del proceso y de corrupción entre otros. Estas actividades han contado con 1,088 asistentes en total y son registradas de manera mensual en los informes de Cualificación y Promoción.</t>
  </si>
  <si>
    <t>Fortalecer habilidades y competencias en el personal que brinda atención en los canales para mejorar la satisfacción en el servicio prestado a la ciudadanía.</t>
  </si>
  <si>
    <t>4 Informes de cualificación y promoción que contienen las actas de las socializaciones realizadas (listados de asistrencia, registro fotografico y pantallazos de socializaciones virtuales)</t>
  </si>
  <si>
    <t>Se evidenciaron 4 informes de cualificación en donde se soportan 72 actividades para el fortalecimiento de conocimientos al personal de la oficina de Servicio al ciudadano. Lo anterior soporta la realización de la actividad de acuerdo con la meta establecida para el cuatrimestre.</t>
  </si>
  <si>
    <t>4. Normativo y procedimental</t>
  </si>
  <si>
    <t>Realizar y socializar un Informe mensual  de PQRSDF, para la generacion de acciones de mejora por parte de las dependencias de la SED y el cumplimiento de la normatividad vigente.</t>
  </si>
  <si>
    <t>Realizar  12 informes  durante la vigencia que fortalezcan el Servicio  al Ciudadano. Los cuales se reportarán desde diciembre de la vigencia anterior a noviembre del año en curso.</t>
  </si>
  <si>
    <t xml:space="preserve">(Número de Informes realizados / Número de Informes Programados)*100
</t>
  </si>
  <si>
    <t>Durante el I cuatrimestre la Entidad ha realiado a la fecha 4 informes de Nivel de Oportunidad correspondientes a los meses de Diceimbre, enero, febrero y marzo</t>
  </si>
  <si>
    <t>Se aportaron 4 informes de gestión PQRS de diciembre 2023 a marzo de 2024, por lo cual la evidencia presentada es coherente con la actividad planteada para el cuatrimestre y soporta su realización.</t>
  </si>
  <si>
    <t>5. Relacionamiento con el Ciudadano</t>
  </si>
  <si>
    <t xml:space="preserve">Socializar la estrategia de comunicación para el público interno y externo, en los temas de carta de Trato Digno y Defensor de la Ciudadania. </t>
  </si>
  <si>
    <t xml:space="preserve">Realizar 3 actividades comunicativas interna y externa en el año para sensibilizar y socializar al público objetivo la carta de Trato Digno y defensor de la ciudadania. </t>
  </si>
  <si>
    <t>Número de sensibilizaciones y socializaciones realizadas/sensibilizaciones y socializaciones programadas</t>
  </si>
  <si>
    <t>Oficina de Servicio al Ciudadano/Oficina Asesora de Comunicación y Prensa</t>
  </si>
  <si>
    <t>Para el primer cuatrimestre 2024 la Oficina de Servicio al Ciudadano con el apoyo de la Oficina Asesora de Comunicación y Prensa realizó una actividad de una programada a traves de la cual se divulgo interna y externamente (redes sociales, página web) la figura del Defensor de la Ciudadanía, las funciones, cuando acudir a esta instancia, el canal y horario de atención cumpliéndose así con el indicador programado. 
Sin embargo, por necesidades del servicio se realizaron dos actividad adicionales de divulgación invitando a la ciudadanía a utilizar los canales de atención, conocer el trámite de legalización de documentos de estudios al exterior las cuales se divulgaron en redes sociales, página wev e intrased.</t>
  </si>
  <si>
    <t xml:space="preserve">Mantener informada a la ciudadanía y comunidad educativa sobre las funciones y beneficios del Defensor de la Ciudadanía, así como promover los canales de atención virtuales y los trámites de la entidad.  </t>
  </si>
  <si>
    <t>Informe actividades socialización estrategia comunicación 
PTEP – componente 3 mejora en la prestación del servicio</t>
  </si>
  <si>
    <t>Se evidenció reporte de las actividades de divulgación realizadas en el cuatrimestre con relación al conocimiento de la carta de trato digno y la figura del defensor de la ciudadanía, cumpliendo de esta manera con lo establecido en la meta para el cuatrimestre.</t>
  </si>
  <si>
    <t>6.  Análisis de la información de las denuncias de corrupción</t>
  </si>
  <si>
    <t>Generar los informes sobre las denuncias por presuntos actos de corrupción allegadas a la Oficina de control disciplinario de instrucción y la Oficina de control disciplinario de juzgamiento de la SED. (Directiva 001 de 2021 de la Alcaldía Mayor de Bogotá).</t>
  </si>
  <si>
    <t>Número de Informes realizados /Informes  programados</t>
  </si>
  <si>
    <t>Oficina Control Disciplinario de Instrucción / Oficina Control Disciplinario de Juzgamiento</t>
  </si>
  <si>
    <t>Se presenta informe detallado sobre el estado actual de los procesos relacionados con presuntos actos de corrupción que se encuentran en etapa de instrucción enviando el mismo a la Direccion de Asuntos Disciplinarios de la Alcaldia Mayor  
se presenta informe detallado sobre el estado actual de los procesos relacionados con presuntos actos de corrupción que se encuentran en etapa de juzgamiento</t>
  </si>
  <si>
    <t>Cumplimiento Directiva  001 de 2021 de la Alcaldía Mayor de Bogotá)</t>
  </si>
  <si>
    <t>Se evidenció informe sobre el estado de los procesos relacionados con presuntos actos de corrupción en etapa de instrucción y de juzgamiento. De esta manera cumpliendo con la actividad en el cuatrimestre.</t>
  </si>
  <si>
    <t>PROGRAMA DE TRANSPARENCIA Y ETICA PÚBLICA
COMPONENTE 4. RACIONALIZACIÓN DE TRÁMITES</t>
  </si>
  <si>
    <t>DATOS TRÁMITES A RACIONALIZAR</t>
  </si>
  <si>
    <t>ACCIONES DE RACIONALIZACIÓN A DESARROLLAR</t>
  </si>
  <si>
    <t>PLAN DE EJECUCIÓN</t>
  </si>
  <si>
    <t>TIPO</t>
  </si>
  <si>
    <t>NÚMERO</t>
  </si>
  <si>
    <t>NOMBRE DEL TRÁMITE</t>
  </si>
  <si>
    <t>ESTADO
SUIT</t>
  </si>
  <si>
    <t>SITUACIÓN ACTUAL</t>
  </si>
  <si>
    <t>MEJORA POR IMPLEMENTAR</t>
  </si>
  <si>
    <t>BENEFICIO AL CIUDADANO O ENTIDAD</t>
  </si>
  <si>
    <t>TIPO RACIONALIZACIÓN</t>
  </si>
  <si>
    <t>ACCIONES DE RACIONALIZACIÓN</t>
  </si>
  <si>
    <t>TIPO DE META          (Sumatoria/ Porcentaje de ejecución por cuatrimestre (Demanda))</t>
  </si>
  <si>
    <t>FECHA INICIO</t>
  </si>
  <si>
    <t>FECHA FINAL RACIONALIZACIÓN</t>
  </si>
  <si>
    <t>Trámite</t>
  </si>
  <si>
    <t>Asignación de cupo escolar</t>
  </si>
  <si>
    <t>Inscrito</t>
  </si>
  <si>
    <t>Las familias y/o acudientes realizan la solicitud de cupo escolar nuevo a través del aplicativo web de inscripciones (diligenciando el formulario de inscripciones) establecido por la SED, de acuerdo con el artículo 41 (Crónograma del proceso de gestiónde la cobertura) de la Resolución No. 2797 de 2022 “Por la cual se establece el proceso de gestión de la cobertura 2022-2023 en el Sistema Educativo de Bogotá, D.C.", con el soporte de las Direcciones Locales de Educación e IED.
Adicionalmente a través del mismo aplicativo las familias y/o acudientes pueden modificar el formulario de inscripción de acuerdo con la necesidad  reduciendo la duplicidad en los formularios  y la atención personalizada.
Después de la publicación de resultados las familias y/o acudientes tienen 5 días hábiles para la aceptación del cupo por el mismo aplicativo. Y, una vez aceptado el cupo, cuentan con 5 días hábiles adicionales para la formalización de la matrícula  de forma presencial en la IED asignada, presentado la documentación requerida. En caso de no cumplir con los tiempo establecidos, se entenderá que no están interesados en el cupo  asignado y éste será liberado.</t>
  </si>
  <si>
    <t xml:space="preserve">Las familias y/o acudientes realizan la solicitud de cupo escolar nuevo a través del aplicativo web de inscripciones (diligenciando el formulario de inscripciones donde podrán registar minimo 3 o máximo 10 opciones de sedes) establecido por la SED, de acuerdo con el artículo 42 (Crónograma del proceso de gestiónde la cobertura) de la Resolución No. 3144 de 2023 “Por la cual se establece el proceso de gestión de la cobertura 2023-2024 en el Sistema Educativo de Bogotá, D.C.", con el soporte de las Direcciones Locales de Educación e IED, realziando el registro con los datos básicos del solicitante.
Adicionalmente a través del mismo aplicativo las familias y/o acudientes pueden modificar el formulario de inscripción de acuerdo con la necesidad  reduciendo la duplicidad en los formularios  y la atención personalizada, 
Para la asignación de cupos adicional a la asigacion por opciones y georeferenciación se adicionará la asignación directa. 
Después de la publicación de resultados las familias y/o acudientes tienen 5 días hábiles para la aceptación del cupo por el mismo aplicativo. Y, una vez aceptado el cupo, debe diligenmciar la información requerida para la formalización de la matricula, cuentan con 5 días hábiles adicionales para la formalización de esta,  de forma presencial en la IED asignada,  En caso de no cumplir con los tiempo establecidos, se entenderá que no están interesados en el cupo  asignado y éste será liberado.
La dirección de cobertura de manera masiva realizar el cargue de matricula a cada IED de los estudiantes que realizaron la formalización 
</t>
  </si>
  <si>
    <t>*Garantizar el derecho fundamental a la educación de  niñas, niños, aolescentes y jóvenes (NNAJ).
*Mejorar los tiempos de atención y respuesta a las solicitudes 
*Mejora en los canales de atención 
*Lenguaje claro 
*Mejor acceso a la información de los procesos en cada uno de los canales que maneja la SED
*Evita los desplazamientos de la ciudadanía
* Garantizar transparencia y oportunidad en el trámite</t>
  </si>
  <si>
    <t>Normativa
Administrativo
Tecnológico</t>
  </si>
  <si>
    <t xml:space="preserve">1.Normativa: Resolución de la gestión de la cobertura para cada vigencia, de acuerdo con los lineamientos y la norma establecida por el MEN para la optimización del proceso de matrículas de tal forma que aumente la cobertura educativa, reducción de los tiempos y de pasos en el trámite.
2.Administrativo: Reducción de pasos y simplificación de los formularios para la optimización del proceso de atención a las familias y/o acudientes. Así como ampliación de oferta educativa oficial para dar mayor acceso a los NNAJ.
3.Tecnológico: Mejora de la infraestructura tecnológica que permite optimizar los proceso realizados por las IED y la atención a las familias y/o acudientes. </t>
  </si>
  <si>
    <t>Trámite racionalizado/Total de Trámites a racionalizar</t>
  </si>
  <si>
    <t>Enero 2024</t>
  </si>
  <si>
    <t>Octubre 2024</t>
  </si>
  <si>
    <t>Dirección de Cobertura</t>
  </si>
  <si>
    <t>Atención integral a las familias (articulando los procesos de asignación de cupo  escolar y movilidad escolar) de forma presencial durante la fase de novedades en las Direcciones Locales de Educación - DLE, previo agendamiento de cita.
Atención para asignación de cupo escolar de forma presencial en las Instituciones Educativas Distritales- IED bajo disponibilidad de cupo
Matriculatón (Matriculatón se remplazó por jornadas de atención en Direcciones Locales)
Elaboración, mejora y ajustes al formulario de atención integral para la fase  de novedades
Atención de solicitudes de cupo mediante formulario Web de atención virtual - fase novedades.
Correo seguimiento de avance en la estrategia de racionalización de trámites 2024</t>
  </si>
  <si>
    <t>Atención integral a las familias (articulando los procesos de asignación de cupo  escolar y movilidad escolar) de forma presencial durante la fase de novedades en las Direcciones Locales de Educación - DLE, previo agendamiento de cita.
Elaboración, mejora y ajustes al formulario de atención integral para la fase  de novedades</t>
  </si>
  <si>
    <t>- Jornadas especiales atención integral 2024
- Estructura del formulario de atención integral
- Reporte de Atencion Virtual13032024
- Reportes de atención
- Seguimiento Estrategia</t>
  </si>
  <si>
    <t xml:space="preserve">
Se observaron los documentos que soportan el avance para la racionalización del trámite, evidenciado cumplimiento de la actividad planteada, es importante continuar con las actividades encaminadas a la utilización de medios tecnológicos para el acceso al trámite y la comunicación permanente con los grupos de valor a fin de socializar los cambios en el proceso de asignación de cupo escolar.</t>
  </si>
  <si>
    <t>Traslado de estudiantes antiguos</t>
  </si>
  <si>
    <t xml:space="preserve">Las familias y/o acudientes realizan la solicitud de traslado de IED a través del aplicativo web de traslados (diligenciando el formulario de traslado) establecido por la SED, de acuerdo con el artículo 41 (Crónograma del proceso de gestiónde la cobertura) de la Resolución No. 2797 de 2022 “Por la cual se establece el proceso de gestión de la cobertura 2022-2023 en el Sistema Educativo de Bogotá, D.C.", con el soporte de las Direcciones Locales de Educación e IED.
Después de la publicación de resultados las familias y/o acudientes tienen 5 días hábiles para la formalización de la matrícula  de forma presencial en la IED asignada, presentado la documentación requerida. En caso de no cumplir con los tiempo establecidos, se entenderá que no están interesados en el cupo  solicitado y el o la estudiante continuará  en la IED de origen. </t>
  </si>
  <si>
    <t>Las familias y/o acudientes realizan la solicitud de traslado de IED a través del aplicativo web de traslados (diligenciando el formulario de traslado) establecido por la SED, de acuerdo con el artículo 42 (Crónograma del proceso de gestiónde la cobertura) de la Resolución No. 3144 de 2023 “Por la cual se establece el proceso de gestión de la cobertura 2023-2024 en el Sistema Educativo de Bogotá, D.C.", con el soporte de las Direcciones Locales de Educación e IED.
Después de la publicación de resultados las familias y/o acudientes tienen 5 días hábiles para la formalización de la matrícula  de forma presencial en la IED asignada, presentado la documentación requerida. En caso de no cumplir con los tiempo establecidos, se entenderá que no están interesados en el cupo  solicitado y el o la estudiante continuará  en la IED de origen. 
La dirección de cobertura de manera masiva realizara el cargue de matricula a cada IED de los estudiantes que realizaron la formalización .</t>
  </si>
  <si>
    <t>*Garantizar el derecho fundamental a la educación de  niñas, niños, aolescentes y jóvenes.
*Mejorar los tiempos de atención y respuesta a las solicitudes 
*Mejora en los canales de atención 
*Lenguaje claro 
*Mejor acceso a la información de los procesos en cada uno de los canales que maneja la SED
*Evita los desplazamientos de la ciudadanía
* Garantizar transparencia y oportunidad en el trámite</t>
  </si>
  <si>
    <t>Resolución de la gestión de la cobertura para cada vigencia, de acuerdo con los lineamientos y la norma establecida por el MEN para la optimización del proceso de matrículas de tal forma que aumente la cobertura educativa, reducción de los tiempos y de pasos en el trámite.
Reducción de pasos y simplificación de los formularios para la optimización del proceso de atención a las familias y/o acudientes. Así como ampliación de oferta educativa oficial para dar mayor acceso a los NNAJ.
Mejora de la infraestructura tecnológica que permite optimizar los proceso realizados por las IED y la atención a las familias y/o acudientes.</t>
  </si>
  <si>
    <t>- Evidencia 1_R_005862_29042024
- Evidencia 2_Traslados_aplicativo fomulario Web revvb
- Evidencia 3_ Formulario de traslado
- Evidencias 3_Reporte_traslados
- Seguimiento Estrategia Racionalización</t>
  </si>
  <si>
    <t xml:space="preserve">
Se observaron los documentos que soportan el avance para la racionalización del trámite, en cumplimiento de la actividada programada, es importante continuar con las actividades encaminadas a la utilización de medios tecnológicos para el acceso al trámite y la comunicación permanente con los grupos de valor a fin de socializar los cambios en el proceso de traslado de estudiantes. </t>
  </si>
  <si>
    <t>Beneficios de transporte Escolar (rutas y subsidio), para estudiantes de las Instituciones Educativas con matricula oficial distrital</t>
  </si>
  <si>
    <t xml:space="preserve">Los padres de familia y/o acudietnes de estudiantes de Instituciones Educactivas Distritales, con beneficios de movildiad escolar, presentan requeitrimientos o solciitudes sobre temas relacionados con la asignación y ejecución de los beneficio (rutas, subsidios, medios alternativos) a travez de los canales Bogota te ecucha, FUT, correo electrónico , SIGA. </t>
  </si>
  <si>
    <t xml:space="preserve">El propósito de la mejora es estandarizar a traves de un formulario fisico de radicación de la solicitud de los tipos de requermientos o solicitudes que se presentan durante la asignación y ejecución del beneficio de movilidad escolar asignado al estudiante, de forma clara, organizada y precisa, lo anterior con el fin de brindar una respuesta acertiva y la atención a los requerimientos de manera eficiente. </t>
  </si>
  <si>
    <t xml:space="preserve">* Estandarización de la solicitud
* Precisión en la información de los requerimientos
* Respuesta acertiva y efectiva
</t>
  </si>
  <si>
    <t xml:space="preserve">
Administrativo
</t>
  </si>
  <si>
    <t>1. Diseño del formulario
2. Presentación de la propuesta al interior de la SAP
3. Ajustes  de la propuesta
4. Pilotaje del formulario
5 Ajustes del pilotaje
6. Presentación a la OAP
7. Ajustes recibidos por la OAP
8: Aprobación de la OAP
9. Implementación y socialización
10. Evaluación y mejor continua</t>
  </si>
  <si>
    <t>(i) Diseño del formulario en concertación con el equipo técnico del PME
(ii) Aprobación porta del Director de Bienestar Estudiantil 
(iii) Remisión a la SAP para sus observaciones y aprobación
(iv) Ajuste del formulario
(v) Aprobación por parte de la SAP</t>
  </si>
  <si>
    <t xml:space="preserve">Aprobación del formupario por part de la SAP para continuar con el pilotaje del mismo </t>
  </si>
  <si>
    <t>1. Formato solicitudes Movilidad Escolar
2. Correo aprobación DBE
3. Asistencia
4. 20240430_Formulario_tramites_pme_aprobado_sap
5. Correo solicitud aprobación
6. Correo trazabilidad aprobación</t>
  </si>
  <si>
    <t xml:space="preserve">
Se observaron los documentos que soportan el avance para la racionalización del trámite, en cumplimiento de la actividada programada, es importante continuar con las actividades encaminadas a la racionalización del trámite y la comunicación permanente con los grupos de valor a fin de socializar los cambios en el proceso de solicitud de rutas y subsidio. </t>
  </si>
  <si>
    <t>Condonación total o parcial para los beneficiarios de los créditos-beca</t>
  </si>
  <si>
    <t>Los beneficiarios del Fondo FEST presentan las solicitudes de condonación del crédito beca otorgado, a través de los canales de atencion virtuales dispuestos en la página de la Secretaría de Educación y de manera presencial en la Oficina de Atención al Ciudadano. En las peticiones, deben allegar como anexos los documentos descritos en el reglamento aplicable a su caso, que permitan el inicio del análisis técnico de su condonación por parte de la Secretaría Técnica del Fondo, en la mayoría de situaciones se presenta que no aportan la totalidad de documentos, siendo necesario solicitar la subsanación de los mismos.</t>
  </si>
  <si>
    <t xml:space="preserve">La acción de mejora está enfocada principalmente en brindar eficiencia y eficacia en el cumplimento oportuno de las respuestas a los beneficiarios, en atención a que todas las solicitudes que se revisan se les da aplicación al termino de 15 días hábiles para brindar una respuesta. En la mejora por implementar, la DRESET revisará la petición, realizará la revisión y dará respuesta al ciudadano en el término de 12 días hábiles.  </t>
  </si>
  <si>
    <t xml:space="preserve">Reducción en los tiempos de proyección, revisión y entrega de respuestas a los beneficiarios. </t>
  </si>
  <si>
    <t>Administrativa</t>
  </si>
  <si>
    <t>1. Reducción del tiempo de respuesta o duración del trámite</t>
  </si>
  <si>
    <t>Abril de 2024</t>
  </si>
  <si>
    <t>Dirección de Relaciones con los Sectores de Educación Superior y Educación para el Trabajo</t>
  </si>
  <si>
    <t>1. Invitación y articulación con la Universidad UNAD para  programación jornada de atención.
2. Convocatoria a los beneficiarios: Correo electrónico y Llamadas de confirmación</t>
  </si>
  <si>
    <t>1 trámites racionalizado con reducción del tiempo de respuesta de acuerdo con el objetivo de propuesto de racionalización (en el proceso se atendieron 61 solicitudes que se constituyen en la primera muestra del periodo de implementación).</t>
  </si>
  <si>
    <t>1.Matriz seguimiento radicados recibidos en la DRESET referentes a solicitudes de condonación con corte a 31 de marzo de 2024.
2.	Acta de la jornada de atención a beneficiarios activos del Fondo FEST de la UNAD adelantada el 19 de marzo de 2024.</t>
  </si>
  <si>
    <t xml:space="preserve">
Se observaron los documentos que soportan la racionalización administrativa del trámite de Condonación total o parcial para los beneficiarios de los créditos-beca, permitiendo así una mayor claridad en la información y reducción de tiempos en la respuesta por parte de la Entidad a los ciudadanos. </t>
  </si>
  <si>
    <t>COMPONENTE 5. APERTURA DE INFORMACIÓN Y DATOS ABIERTOS</t>
  </si>
  <si>
    <t>1. Apertura de datos para los ciudadanos y grupos de interés</t>
  </si>
  <si>
    <t>Efectuar convocatoria interna a las áreas para la identificación, procesamiento y apertura de datos abiertos de la SED desde sus sistemas de información, a fin de facilitar su uso y aplicación, según Guía Datos Abiertos SED.</t>
  </si>
  <si>
    <t>100% Datos abiertos identificados en la entidad publicados en el Link transparencia institucional y portales de datos abiertos Nacional y Distrital</t>
  </si>
  <si>
    <t>Convocatorias realizadas / Convocatorias programadas</t>
  </si>
  <si>
    <t>Oficina de las Tecnologías de la Información y las Comunicaciones
Oficina Asesora de Planeación</t>
  </si>
  <si>
    <t>Se genera oficio  I-2024-52313 con la respectiva invitación a las áreas</t>
  </si>
  <si>
    <t>Se reciben observaciones y se está dando apoyo a las áreas en la comprensión del concepto de datos abiertos y lo que se espera de cada una de ellas en la convocatoria.</t>
  </si>
  <si>
    <t>Copia Oficio</t>
  </si>
  <si>
    <t>Se revisó la comunicación I-2024-52313 del 30 de abril de 2024, donde la OTIC convoca a las áreas del nivel central y local para publicar los datos que sean relevantes para la ciudadanía en los portales que el distrito y la nación crearon para este propósito. La evidencia presentada da cuenta de la actividad realizada. Se recomienda hacer uso de los canales de comunicación de la SED para difiundir la convocatoría de manera más visible para los funcionarios.</t>
  </si>
  <si>
    <t>Realizar ejercicios de aprovechamiento de datos abiertos, a partir de los conjuntos de datos publicados por la SED en el portal Distrital</t>
  </si>
  <si>
    <t xml:space="preserve">Un ejercicio realizado por la SED, que utilice uno o varios conjuntos de datos abiertos. </t>
  </si>
  <si>
    <t xml:space="preserve"> Ejercicios realizados / Ejercicios pactados</t>
  </si>
  <si>
    <t>Oficina de las Tecnologías de la Información y las Comunicaciones</t>
  </si>
  <si>
    <t>2. Entrega de información en lenguaje sencillo que de cuenta de la gestión institucional</t>
  </si>
  <si>
    <t>Generar y/o  publicar productos comunicativos relacionados a los resultados de la gestión institucional de la entidad.</t>
  </si>
  <si>
    <t>100% de productos comunicativos elaborados y/o publicados por demanda, sobre cumplimiento de metas y/o gestión institucional presentado a la comunidad de forma clara y sencilla.</t>
  </si>
  <si>
    <t xml:space="preserve">Productos periodísticos publicados / Productos periodísticos solicitados </t>
  </si>
  <si>
    <t>La evidencia presentada da cuenta de la actividad realizada. La Oficina Asesora de Cominicación y Prensa suministró la base de datos de sus publicaciones donde se corroboró que se llevaron a cabo en el cuatrimestre 103 publicaciones de prensa SED, 43 notas, 36 boletines y 25 comunicados para un total de 207 productos.</t>
  </si>
  <si>
    <t>3. Apertura de Información Presupuestal, Institucional y de Resultados</t>
  </si>
  <si>
    <t>Generar y/o  publicar productos comunicativos relacionados a los resultados de la ejecución financiera de la entidad.</t>
  </si>
  <si>
    <t>100% de productos comunicativos elaborados y/o publicados por demanda, sobre la ejecución financiera de la Entidad, buscando la fácil comprensión de los resultados presentados por parte de la comunidad.</t>
  </si>
  <si>
    <t>Oficina Asesora de Comunicación y Prensa
Dirección Financiera</t>
  </si>
  <si>
    <t>Se han producido 5 productos periodísticos entre notas y boletines sobre la ejecución financiera de la Entidad.</t>
  </si>
  <si>
    <t xml:space="preserve">Informar sobre la ejecución financiera de la entidad bajo los parámetros de acceso a la información y democratización de la misma. </t>
  </si>
  <si>
    <t>Para el periodo del reporte se presenta listado de las notas y boletines publicados.</t>
  </si>
  <si>
    <t>Se verificó la evidencia enviada por la oficina Asesora de Comunicación y prensa en la cual se pudo comprobar que se publicaron 5 productos durante el cuatrimestre. Cuatro (4) corresponden a boletines y uno (1) a publicación de prensa SED.</t>
  </si>
  <si>
    <t>4. Estandarización de Datos Abiertos para intercambio de información</t>
  </si>
  <si>
    <t>Publicar datos geográficos y espaciales en el portal de Mapas Bogotá y portal de Datos Abiertos de Bogotá y Colombia</t>
  </si>
  <si>
    <t>23 conjuntos de datos actualizados y publicados en el portal de Datos Abiertos de Bogotá y Mapas Bogotá - IDECA.</t>
  </si>
  <si>
    <t>Número de conjuntos de datos actualizados y publicados en el portal de Datos Abiertos de Bogotá y Mapas Bogotá - IDECA.</t>
  </si>
  <si>
    <t>13/03/2024</t>
  </si>
  <si>
    <t>A la fecha se han publicado un total de 9 conjuntos de datos geográficos publicados durante el primer trimestre de 2024</t>
  </si>
  <si>
    <t>Mantener actualizada la información de matrículas y consumo de recursos (hídricos, eléctricos) con el fin de suministar información que facilite, entre otros, la participación en la construcción del Plan Distrital de Desarrollo y el seguimiento ciudadano al compromiso en el ahorro del agua que la SED está realizando.</t>
  </si>
  <si>
    <t>Listado de los datos abiertos publicados</t>
  </si>
  <si>
    <t>Se verificaron los enlaces sumnistrados como evidencia y en la página de datos abiertos. La evidencia presentda es coherente con el avance reportado y da cuenta de la realización de la actividad.</t>
  </si>
  <si>
    <t>COMPONENTE 6. PARTICIPACIÓN E INNOVACIÓN EN LA GESTIÓN PÚBLICA</t>
  </si>
  <si>
    <t>1.Ciudadanía en la toma de decisiones públicas</t>
  </si>
  <si>
    <t>Fortalecer y  difundir del  Observatorio de Acceso y Permanencia (OAPE).</t>
  </si>
  <si>
    <t>Posicionamiento de los observatorios de la SED con información útil y de fácil acceso, que estimule el uso recurrente por parte de los grupos de valor.</t>
  </si>
  <si>
    <t xml:space="preserve">(Actividades ejecutadas del Plan de fortalecimiento y difusión/Actividades programadas del Plan de fortalecimiento y difusión del OAPE)*100 </t>
  </si>
  <si>
    <t>Dirección de cobertura - Subsecretaría de Acceso y Permanencia</t>
  </si>
  <si>
    <t>La SED continúa consolidando el Observatorio de Acceso y Permanencia, el cual ha permitido tener un mayor nivel de comprensión sobre las condiciones de acceso y permanencia en el sistema educativo distrital, a partir de: dashboard en Pbix, infografías, boletines mensuales y trimestrales los cuales contribuyen a una mejor comprensión del comportamiento de la matrícula oficial, así como de las diferentes estrategias de acceso y permanencia implementadas en las IED, entre otras, aportando de esta manera, al cumplimiento de la Política de Transparencia y Acceso a la Información Pública.
Como resultado de este proceso, se diseñó e implementó un micro-sitio web que reúne toda la información relevante de las principales acciones que se desarrollan para contribuir con las trayectorias educativas completas de los estudiantes en el Distrito.</t>
  </si>
  <si>
    <t>-Se avanzó desde la Dirección de Cobertura en la construcción de 6 Power Bi con la información mas relevante de las condiciones de acceso y permanencia escolar para el año 2024 entre los que se encuentran: matrícula, capacidades excepcionales, etnias, discapacidades, migrantes y  poblacion rural.
-Se avanzó en el micro-sitio web del OAPE en la onstrucción de: 6 dashboard en Power Bi, 14 infografías, 22 boletines de matrícula y 4 documentos de investigación que analizan desde diferentes perspectivas las dinámicas que se presentan en el acceso y la permanencia escolar de la ciudad.</t>
  </si>
  <si>
    <t>https://oape.educacionbogota.edu.co/</t>
  </si>
  <si>
    <r>
      <t xml:space="preserve">Se evidenció micrositio del observatorio de acceso y permanencia y se presentaron avances en la construcción de 6 tableros de control mediante la aplicación power bi. </t>
    </r>
    <r>
      <rPr>
        <b/>
        <sz val="9"/>
        <color theme="1"/>
        <rFont val="Arial"/>
        <family val="2"/>
      </rPr>
      <t>Se recomienda fortalecer las actividades de divulgación del micro-sitio web del Observatorio de Acceso y Permanencia a los grupos de interés de la SED, esto con el fin de visibilizar las actividades de innovación en materia de Acceso y Permanencia que se están generando en la entidad.</t>
    </r>
  </si>
  <si>
    <t>Posicionar el Observatorio de Convivencia Escolar de Bogotá.</t>
  </si>
  <si>
    <t xml:space="preserve">Divulgación del Observatorio de Convivencia Escolar para que sea de amplio conocimiento, de fácil acceso y uso recurrente por parte de la comunidad educativa, la ciudadanía y las entidades a nivel local y nacional. </t>
  </si>
  <si>
    <t>(Actividades ejecutadas del componente de divulgación en el plan de acción del Observatorio/Actividades programadas del componente de divulgación en el plan de acción del Observatorio) *100</t>
  </si>
  <si>
    <t xml:space="preserve">Oficina para la Convivencia Escolar </t>
  </si>
  <si>
    <t xml:space="preserve"> -Durante el periodo reportado se ha difundido el boletín cuatrienal del Sistema de Alertas a través de WhatsApp y correo electrónico, dirigido a los miembros del equipo de la oficina. Esta iniciativa busca generar un efecto cascada para compartir información relevante entre las entidades que forman parte del OBCE.
 -Se ha desarrollado el plan de acción del OBCE, el cual incluye la creación de un plan de comunicación y divulgación, con el objetivo de difundir los productos del OBCE.
 -Se está avanzando en la mejora de Power BI del Sistema de Alertas, como una herramienta fundamental para los integrantes del OBCE y la ciudadanía en general.
-Se sigue fortaleciendo la pagina del OBCE desde la OCE donde se hace la publicación de los productos</t>
  </si>
  <si>
    <t xml:space="preserve"> -La difusión del boletín cuatrienal del Sistema de Alertas a través de WhatsApp y correo electrónico mediante efecto cascada ha facilitado la transmisión de conocimientos y datos entre las diversas entidades que integran el OBCE, promoviendo la colaboración y el intercambio de ideas.
-El desarrollo del plan de acción del OBCE, con un enfoque en la creación de un plan de comunicación y divulgación, va contrinuir a aumentar la visibilidad de los productos por el OBCE.
-El avance en la mejora de Power BI del Sistema de Alertas representa un paso importante hacia una mayor accesibilidad y utilidad de los datos para los integrantes del OBCE y la ciudadanía en general.</t>
  </si>
  <si>
    <t>1) Difusión del Boletín del Cuatrienio por los medios mencionados. https://oce.educacionbogota.edu.co/
2) Se elaboró propuesta preliminar del Plan de Acción del OBCE para el año 2024.
3) Powe BI: https://app.powerbi.com/view?r=eyJrIjoiZjM3MmE2OGEtYmJlMS00MTI2LTkwOWEtY2E0YTk3NmRmOTRlIiwidCI6IjM3MTE3OWI1LWM4YTAtNDNiZS04MDgzLTk1YmFiMjZiYzY1MCIsImMiOjR9
4) Pagina del OBCE-OCE: https://www.educacionbogota.edu.co/portal_institucional/gestion-educativa/observatorio-de-convivencia-escolar</t>
  </si>
  <si>
    <r>
      <t xml:space="preserve">Se evidenció informe de divulgación de observatorio de convivencia escolar en donde se presentan las actividades de divulgación realizadas dentro del cuatrimestre entre ellas la difusión del boletín cuatrienal del Sistema de Alertas a través de WhatsApp, correo electrónico y publicado en la página del observatorio de convivencia, adicionalmente se soportó el avance en el uso del aplicativo Power Bi del sistema de alertas y la propuesta del plan de acción del Observatorio de convivencia escolar de Bogotá 2024. </t>
    </r>
    <r>
      <rPr>
        <b/>
        <sz val="9"/>
        <color theme="1"/>
        <rFont val="Arial"/>
        <family val="2"/>
      </rPr>
      <t>Se recomienda priorizar la creación y ejecución del plan de comunicación y divulgación, esto con el fin de fortalecer el proceso de divulgación del contenido desarrollado en el observatorio y que sea de uso recurrente por parte de la comunidad educativa, la ciudadanía y las entidades a nivel local y nacional. .</t>
    </r>
  </si>
  <si>
    <t>Gestionar el Plan Institucional de Participación Ciudadana</t>
  </si>
  <si>
    <t xml:space="preserve">Desarrollar las 9 metas programadas en el Plan Institucional de Participación Ciudadana </t>
  </si>
  <si>
    <t>(Actividades ejecutadas del Plan Institucional de Participación Ciudadana/Actividades programadas en  el Plan Institucional de Participación Ciudadana) *100</t>
  </si>
  <si>
    <t>Durante el periodo en mención se llevó a cabo la primera Mesa Técnica de Seguimiento al PIPC 2024, con la participación de los procesos misionales y dependencias relacionadas. En el espacio se presentó el balance del PIPC 2023, la proyección de acciones 2024 y se establecieron acuerdos para la dinamización de las acciones. Con respecto, al desarrollo de las nueve metas a corte de 30 de abril, se cuenta con:
1. El cronograma de actividades de los espacios formales y no formales de la Secretaría de Educación.
2. Se solicitó una reunión a la Oficina Asesora de Comunicaciones y la Oficina Asesora de Planeación para avanzar en el desarrollo del Micrositio del Botón Participa. Hasta el momento no se ha tenido respuesta de las dos dependencias.
3. Se desarrollaron 32 espacios de consulta a nuestros grupos de valor sobre sus propuestas para el Plan Distrital del Desarrollo y el Plan Sectorial de Educación.</t>
  </si>
  <si>
    <t xml:space="preserve">
Durante el periodo reportado, se logró identificar a las personas que harán parte del equipo de trabajo para la materialización del Plan Institucional de Participación Ciudadana y las acciones que se adelantarán en la vigencia 2024. De igual forma, se presentaron los retos con respecto al cronograma, las formaciones y las acciones conjuntas que se deben adelantar para vincular a la ciudadanía en las fases de gestión de la Secretaría de Educación,. Un elemento a resaltar es que en el marco de la construcción del Plan Distrital de Desarrollo y el Plan Sectorial de Educación se ha consultado a nuestros grupos de valor sobre las propuestas que se deberían adelantar para garantizar la calidad de la educación.
Durante el mes de mayo se llevará a cabo la segunda Mesa Técnica del Plan Institucional de Participación Ciudadana en donde se definirán las fechas para las actividades que restan por adelantar. El cronograma se sujetó a modificación de acuerdo con lo dialogado en el Mesa Técnica.</t>
  </si>
  <si>
    <t>Para evidenciar la gestión realizada por la Dirección de Participación se cuenta con el actas, listados de asistencia y registro fotográfico de reuniones o eventos, presentación de balance PIPC y proyección 2024, el Memorando Interno dirigido a la OTIC y la OACP, documento técnicos y el enlace del micrositio del Sistema de Participación.
https://educacionbogota-my.sharepoint.com/:f:/g/personal/jfrodriguezf_educacionbogota_gov_co/Eqgh0uLMqZtDr2hPzUnAcMEBAoylFajqUvfm-e6NE069AA?e=gVJrx5</t>
  </si>
  <si>
    <r>
      <t xml:space="preserve">Se soportó primera mesa técnica de seguimiento al Plan Institucional de Participación Ciudadana (PIPC), en donde se presentó el balance del PIPC del 2023 y se proyectaron las actividades a realizar en el 2024, el cronograma del PIPC y adicionalmente se evidenciaron a través de actas, socializaciones y encuentros de participación con la comunidad educativa y enlace del micrositio del sistema de participación. </t>
    </r>
    <r>
      <rPr>
        <b/>
        <sz val="9"/>
        <color theme="1"/>
        <rFont val="Arial"/>
        <family val="2"/>
      </rPr>
      <t>Se recomienda usar la herramienta de seguimiento trimestral relacionada en el cronograma del Plan Institucional de Participación Ciudadana, con el fin de verificar el avance en el cumplimiento de las actividades programadas para la vigencia 2024 y monitorear su realización y culminación en el año, por último, es importante fortalecer la coordinación al interior de la SED, para avanzar con el desarrollo del micrositio del Botón participa.</t>
    </r>
  </si>
  <si>
    <t>Publicar en el botón de transparencia los proyectos de normas para comentarios, de acuerdo con los requerimientos que realicen las diferentes áreas.</t>
  </si>
  <si>
    <t xml:space="preserve">Informe de publicaciones de los proyetos de normas para comentarios publicados en el botón de transparencia de la SED. </t>
  </si>
  <si>
    <t>Informe consolidado de proyectos de normas publicados en el botón de transparencia de la SED.</t>
  </si>
  <si>
    <t>Oficina de Comunicación y prensa y Oficina Asesora Jurídica</t>
  </si>
  <si>
    <t>Esta actividad esta programada para desarrolarse en el ultimo trimestre</t>
  </si>
  <si>
    <t>2. Iniciativas de innovación por articulación Institucional</t>
  </si>
  <si>
    <t xml:space="preserve">Promover la apropiación de experiencias innovadoras mediante la identificación, registro y difusión del Banco de Buenas prácticas y Lecciones Aprendidas de la SED. </t>
  </si>
  <si>
    <t>Registro de Buenas Prácticas y Lecciones aprendidas, que estimule la apropiación de experiencias de aprendizaje institucional y la retención de conocimiento relevante en la SED.</t>
  </si>
  <si>
    <t>(Experiencias registradas/Experiencias identificadas)*100</t>
  </si>
  <si>
    <t xml:space="preserve">Se ha gestionado la identificación de Buenas Prácticas y Lecciones Aprendidas, que han sido desarrolladas al interior de varias dependencias del nivel central de la SED. </t>
  </si>
  <si>
    <t>Los funcionarios administrativos reconocen la importancia de documentar y registrar las experiencias significativas que generan nuevos aprendizajes en sus dependencias, y al apropiar las experiencias exitosas contribuyen a mejorar el desempeño en las dependencias del nivel central de la SED.
Las experiencias identificadas como Buenas Prácticas y Lecciones Aprendidas, han sido registradas en el formato oficial dispuesto por la OAP en el proceso de gestión del conocimiento y la innovación, y durante el primer cuatrimestre se han verificado, almacenado y dispuesto para consulta en carpeta compartida de la Secretaría de Educación del Distrito.</t>
  </si>
  <si>
    <t>Evidencias del registro de experiencias en formato de Buenas Prácticas - 2024:
https://educacionbogota-my.sharepoint.com/:f:/g/personal/gconocimiento_educacionbogota_gov_co/EsghuvDkVmxHvDejJ7I-vjsBD835ihR8bui5YbNYMnotuA?e=alOyCZ
Evidencias del registro de experiencias registradas como Lecciones Aprendidas - 2024:
https://educacionbogota-my.sharepoint.com/:f:/g/personal/gconocimiento_educacionbogota_gov_co/EjNhO_6jXThJi-HRSvUnyEIBS5qBRQ_srMVVJ6r67oCyzw?e=m4vEUl</t>
  </si>
  <si>
    <r>
      <t xml:space="preserve">Se evidenciaron registros de experiencias de buenas prácticas y lecciones aprendidas 2023 y en lo corrido del 2024, dispuestas en carpeta compartida de gestión del conocimiento dispuesto por la OAP. </t>
    </r>
    <r>
      <rPr>
        <b/>
        <sz val="9"/>
        <color theme="1"/>
        <rFont val="Arial"/>
        <family val="2"/>
      </rPr>
      <t>Se recomienda fortalecer y generar estrategias para incentivar en la vigencia 2024 el registro de nuevas experiencias de buenas prácticas y lecciones aprendidas, esto con el fin de seguir promoviendo la importancia de su documentación y registro dentro de la SED.</t>
    </r>
  </si>
  <si>
    <t>Implementar el Modelo de Gestión Institucional MGI</t>
  </si>
  <si>
    <t xml:space="preserve">Lograr la meta del 100% y mantener la implementación del MGI en los colegios distritales, siendo sus productos herramientas de planeación, rutas temáticas transversales, y documentos consolidados que dan cuenta de la gestión de los CIS en los colegios y un micrositio web de MGI. </t>
  </si>
  <si>
    <t>(Número de instituciones educativas que tienen implementado MGI/Número de instituciones educativas que requieren implementar MGI)*100</t>
  </si>
  <si>
    <t>Dirección General de Educación y Colegios Distritales</t>
  </si>
  <si>
    <t xml:space="preserve">1. El Modelo de Gestion Institucional esta en proceso de apropiacion por los rectores y rectoras de las instituciones educativas distritales, actualmente la meta establecida en el 100% de los colegios cuenten con un MGI se encuentra en un 98%, es decir 364 IED cuentan con al menos un eje de servicio acompaña a un rector o rectora de la respectiva localidad, en el presente cuatrimestre 2024.
2. El documento que orienta las decisiones de los rectores y rectoras de las IED para vincular proyectos a su institucion denominado Lineas Tematicas transversales esta en proyeccion de socializarse ante el Director General de Educacion para su respectivo aval y presentacion a los DILES y rectores en este periodo.
3.Actualmente el modelo de gestion Institucional cuenta con 49 profesionales que se ubican en el territorio acompañando a los rectores en los ejes de servicio; juridico-contractual, financiero y de planeacion ubicando los requerimientos a traves de una herramienta virtual 2.0
4. En el desarrollo y diseño del Micrositio se cuenta con un 95% de avance y la fase que corresponde es de revisión y adaptación tecnologica  por parte de la OTIC. </t>
  </si>
  <si>
    <t xml:space="preserve">1. Se logra fortalecer y dar continuidad a las herramientas de planeacion (Autoevaluaciión, POA, prePIMA y PIMA)  que se han diseñado en las IED en acuerdos establecidos con las rectorias.
2. Contar con un documento  orientador de priorización y  focalización que permite a los rectores y rectoras decidir de maenra pertinente los proyectos que requiren las Intituciones Educativas, el PEI y el Modelo Pedagogico.
3.  Se han gestionado 2150 solicitudes de rectores y rectoras las cuales se han tramitado en su totalidad  (100%) siguiento el procedimiento establecido. Los logros se hacen evidentes en la tabla de estadisticas provenientes de la herramineta virtual 2.0, que se diseña desde la DGECD y que da cuenta de la gestion en este cuatrimestre.
4. Desplegar el micrositio al dominio de WWW.MGI.EDUCACIONBOGOTA.GOV.CO, alli se encuentra el micrositio con desarroollo propuesto, contenidos e información actualizada. </t>
  </si>
  <si>
    <t xml:space="preserve">1) Se cuenta con informaciuon estadística de los avances en la armonizacion de las herramientas de planeacion en las IED en la que se da cuenta de linformacion y  logros alcanzados en el presente cuatrimestre. cuatrimestre.https://app.powerbi.com/links/pVxyp3S7Dk?ctid=371179b5-c8a0-43be-8083-95bab26bc650&amp;pbi_source=linkShare
2) Documento Protocolo que se encuentra en el primer de borrador para ser socializado a lso rectores y rectoras con el fin de realizar la retroalimentación y validarlo en la DGECD para su respectivo cargue en el mircrositio.
https://educacionbogota-my.sharepoint.com/:f:/g/personal/jaruizc_educacionbogota_gov_co/EvdSbkYLq_ROrWGOwX-OoK4BRIvx6rEjEk4S53fmzeg4aw?e=zIuLHt
3) Esta evidencia se puede verificar a traves del Tablero MGI 2024 actualizado el 30 de abril de 2024 https://rebrand.ly/MGICIS2024
4) Se puede evidenciar a traves del siguiente enlace: mgi.educacionbogota.edu.co </t>
  </si>
  <si>
    <t>Se evidenció tablero de control de los avances en la armonización de las herramientas de planeación de los colegios  (Autoevaluación, POA, prePIMA y PIMA) en el primer cuatrimestre de 2024, adicionalmente se aportó borrador de ruta temática transversal y tablero de control del acompañamiento realizado en territorio a los colegios, relacionado con el seguimiento a la implementación del MGI en el primer cuatrimestre y estado actual del micrositio del MGI de la SED.</t>
  </si>
  <si>
    <t>Implementar el Mapa de procesos institucional y el Mapa de procesos local.</t>
  </si>
  <si>
    <t>Lograr el 100% de las IED con mapas de procesos institucional. Lograr el 100% del diseño y caracterizaciones de las 19 DILES. Los productos son mapas de proceso, Diseño Mapa de Procesos Local y Caracterizacion de Local e Institucional.</t>
  </si>
  <si>
    <t>(Número de mapas de procesos elaborados/Número de mapas de procesos requeridos)*100</t>
  </si>
  <si>
    <t xml:space="preserve">1. Se promueve la construccion de mapas de procesos en los  diferentes colegios de las localidades a traves de las mesa locales de rectores, envio de correos electronicos y relaboracion de diapositivas con informacion pertinente sobre los planes de  procesos institucionales.  2. Uso del instructivo  Diseñado y elaborado para la adopcion del mapa de procesos en las Instituciones Educativas del Distrito.  3.  Se socializa ante la supervision y apoyo a la misma, la propuesta de mapa de proceso de las direcciones locales de educacion. </t>
  </si>
  <si>
    <t xml:space="preserve">1. La vinculacion en la elaboracion y adopcion de mapas de proceso por diez (10) colegios  distritales, mediante la resolucion respectivas las cuales estan cargadas en en el aplicativo Isolucion dando cumplimiento a la circular No.07  de 2022.   El mapa de procesos propuesto en la Circular No.07 de 2022 se encuentra armonizado con las herramientas de planeacion de los colegios; .POA/PIMA . 3. La adopcion de mapas de procesos contribuye a la reacreditacion de las IED y garantiza la calidad del servicio educativo, en el caso de los coelgios acrditados. </t>
  </si>
  <si>
    <t>1) Se cuenta con actas de jornadas de trabajo en las instituciones educativas promoviendo la construccion de mapas de procesos.  
https://educacionbogota-my.sharepoint.com/:f:/r/personal/emurcia_educacionbogota_gov_co/Documents/EVIDENCIAS%20PTEP%202024/2.%20Presentaci%C3%B2n%20Mapa%20de%20procesos%20e%20instructivo?csf=1&amp;web=1&amp;e=3rREKm
2. Correos electronicos enviados a rectores con informacion relacionada con mapas de proceso y las indicaciones.
https://educacionbogota-my.sharepoint.com/:f:/r/personal/emurcia_educacionbogota_gov_co/Documents/EVIDENCIAS%20PTEP%202024/1.%20Actas%20y%20correos?csf=1&amp;web=1&amp;e=gDabO9
3. La presentacion en diapositivas del mapa de proceso y el instructivo con orientaciones para la adopcion, de igual manera se incluye una presentacion indicativa de ingreso al aplicativo isolucion donde reposan la resoluciones adoptadas por los colegios en mapas de proceso, resolucion rectoral que es cargada en el aplicativo INSOLUCION de la Secretaria de Educacion Distrital.
https://educacionbogota-my.sharepoint.com/:f:/r/personal/emurcia_educacionbogota_gov_co/Documents/EVIDENCIAS%20PTEP%202024/2.%20Presentaci%C3%B2n%20Mapa%20de%20procesos%20e%20instructivo?csf=1&amp;web=1&amp;e=3rREKm</t>
  </si>
  <si>
    <r>
      <t xml:space="preserve">Se evidenciaron actas de mesas de trabajo en colegios para promover la construcción de mapas de procesos, las resoluciones vigentes de mapas de procesos de los colegios disponibles en isolucion, instructivo para para la adopción y aprobación del Mapa de procesos en los colegios y propuesta del Mapa de procesos para las DILEs. </t>
    </r>
    <r>
      <rPr>
        <b/>
        <sz val="9"/>
        <color theme="1"/>
        <rFont val="Arial"/>
        <family val="2"/>
      </rPr>
      <t>Se recomienda fortalecer en los siguientes cuatrimestres el diseño y caracterización del mapa de procesos para las 19 DILEs con el fin de lograr con la meta para la vigencia y continuar promoviendo la construcción de los mapas de procesos en los colegios aún pendientes por el desarrollo de esta actividad, teniendo en cuenta lo establecido en la circular 7 de 2022 vigente de la OAP.</t>
    </r>
  </si>
  <si>
    <t>3. Redes de Innovación Pública</t>
  </si>
  <si>
    <t>Hacer seguimiento a la plataforma SACE y centralizar la información de aliados, ofertas y demandas que se den en nivel central de la SED así como en instituciones educativas.</t>
  </si>
  <si>
    <t>Actualizar y difundir el mapa de aliados estratégicos inscritos en la plataforma del Sistema de Alianzas y Cooperación Escolar-SACE.</t>
  </si>
  <si>
    <t>(Aliados estratégicos + interesados registrados/ Aliados estratégicos e interesados identificados)*100</t>
  </si>
  <si>
    <t>Dirección de Relaciones con Sector Educativo Privado</t>
  </si>
  <si>
    <t>Durante el primer cuatrimestre, se registraron en la plataforma 13 aliados.</t>
  </si>
  <si>
    <t>Los aliados registrados en la plataforma son organizaciones que establecierons acuerdos o mostraron interes de trabajar con las diferentes direcciones del nivel central.</t>
  </si>
  <si>
    <r>
      <rPr>
        <sz val="11"/>
        <rFont val="Calibri"/>
        <family val="2"/>
        <scheme val="minor"/>
      </rPr>
      <t>Se carga en la carpeta 3.1 el archivo "Listado Oferentes 1 cuatrimestre", que da cuenta de el registro de nuevos aliados en la plataforma SACE</t>
    </r>
    <r>
      <rPr>
        <u/>
        <sz val="11"/>
        <color theme="10"/>
        <rFont val="Calibri"/>
        <family val="2"/>
        <scheme val="minor"/>
      </rPr>
      <t>. https://educacionbogota-my.sharepoint.com/:f:/g/personal/jfrodriguezf_educacionbogota_gov_co/EvhEC91wBqNGgl6d0bDWGTcB97uHXlhPIzrXf9bOVBc9SQ?e=nrfvLd</t>
    </r>
  </si>
  <si>
    <t>Se evidenció el registro de 12 aliados en la plataforma del Sistema de Alianzas y Cooperación Escolar (SACE) para el cuatrimestre.</t>
  </si>
  <si>
    <t>Registrar las innovaciones pedagógicas y experiencias territoriales más significativas que se den en el marco del programa ECO-Entornos Educativos Protectores y Confiables</t>
  </si>
  <si>
    <t>Boletines informativos mensuales que consolidan las experiencias y acciones más significativas gestadas en territorio derivadas del programa ECO</t>
  </si>
  <si>
    <t>Número de boletines publicados en el micrositio del programa ECO.
https://www.educacionbogota.edu.co/portal_institucional/eco-programa-entornos-educativos-protectores-confiables.</t>
  </si>
  <si>
    <t>Se adelantaron actividades de seguimiento en territorio del programa ECO que permitieron mostrar las iniciativas adelantadas por las estrategias de Colegios Abiertos, Entornos Educativos Compartidos y la Red de IED que aportan al ecosistema de paz, que son parte integral del programa.</t>
  </si>
  <si>
    <t>Reconocimiento de las estrategias en mención, seguimiento de las iniciativas formuladas en la anterior vigencia y acompañamiento en territorio a los actores estratégicos.</t>
  </si>
  <si>
    <r>
      <rPr>
        <sz val="10"/>
        <rFont val="Arial"/>
        <family val="2"/>
      </rPr>
      <t xml:space="preserve">Publicación de los boletines de prensa que visibilizaron las apuestas en territorio de mejoramiento de los Entornos Educativos de los colegios oficiales.
Se cargan los pdf de las notas de prensa que serán publicadas en el micrositio del programa ECO en la página de la SED.
</t>
    </r>
    <r>
      <rPr>
        <u/>
        <sz val="10"/>
        <color theme="10"/>
        <rFont val="Arial"/>
        <family val="2"/>
      </rPr>
      <t xml:space="preserve">
https://www.educacionbogota.edu.co/portal_institucional/eco-programa-entornos-educativos-protectores-confiables</t>
    </r>
  </si>
  <si>
    <r>
      <rPr>
        <sz val="9"/>
        <color rgb="FF000000"/>
        <rFont val="Arial"/>
      </rPr>
      <t xml:space="preserve">Se evidenciaron boletines de febrero, marzo y abril 2024 visibilizando actividades del programa de Entornos Educativos Protectores y Confiables-ECO adelantadas en territorio, no se soportó boletin de enero, teniendo en cuenta que la meta para la actividad en cada cuatrimestre es de 4 boletines. </t>
    </r>
    <r>
      <rPr>
        <b/>
        <sz val="9"/>
        <color rgb="FF000000"/>
        <rFont val="Arial"/>
      </rPr>
      <t>Es importante publicar los boletines 2024 en el micrositio del programa ECO en la página web de la SED, ya que el indicador de la actividad se mide en número de boletines publicados en el micrositio del programa ECO.</t>
    </r>
  </si>
  <si>
    <t>Implementar la Estrategia de Dinamización del Centro de Innovación Educativa Ciudad Maestra</t>
  </si>
  <si>
    <t>Ejecución de la Estrategia de dinamización del Centro de Innovación Educativa Ciudad Maestra.</t>
  </si>
  <si>
    <t xml:space="preserve">(Actividades ejecutadas del Plan de Acción dinamización del Centro de Innovación Educativa Ciudad Maestra/Actividades programadas dentro del Plan de Acción de Dinamización del Centro de Innovación Educativa Ciudad Maestra) *100
</t>
  </si>
  <si>
    <t>Dirección de formación de docentes e Innovaciones Pedagógicas.</t>
  </si>
  <si>
    <t xml:space="preserve">a. Se realizó la planeación de las acciones de dinamización y apertura de la agenda pedagógica del Centro de Innovación Ciudad Maestra.
b.Se gestionó con la Oficina de Prensa de la SED la producción de contenidos comunicativos para el posicionamiento del Centro de Innovación Ciudad Maestra.
c. Se realizó la convocatoria para la participación de docentes y directivos docentes en la actividad proyectada para el mes de marzo de 2024.
d. Durante el mes de abril en el marco de la agenda pedagógica del Centro de Innovación Ciudad Maestra se realizaron las siguientes actividades: Curso breve Mindfulness: como llevar la atención plena a tu aula (sesión 1), Curso breve Mindfulness: como llevar la atención plena a tu aula (sesión 2), Curso breve Mindfulness: como llevar la atención plena a tu aula (sesión 3), Conversatorio: astronomía en el aula, y el  Taller: El Niño nos reta ¿Qué podemos hacer desde el colegio? </t>
  </si>
  <si>
    <t>a. Reactivación de la agenda pedagógica del Centro de Innovación Ciudad Maestra.
b. Contar con una agenda pedagógica</t>
  </si>
  <si>
    <t>A. Piezas gráficas para el posicionamiento de Ciudad Maestra. Ingresar al siguiente enlace: https://educacionbogota-my.sharepoint.com/:b:/g/personal/daristizabal_educacionbogota_gov_co/Eb8mZxFlzilLlcoH27XT0REBJkjr28uO0p_ddQUZyLZyZw?e=iuX8RC
B. Pieza de convocatoria de la actividad de marzo de Ciudad Maestra.Ingresar al siguiente enlace:  https://educacionbogota-my.sharepoint.com/:b:/g/personal/daristizabal_educacionbogota_gov_co/EZ61GcQqvipIo1Mg9eNHgTEBBEXpBr7ulq5EpYaVABvXmg?e=cXdaDc
C. Piezas graficas para la divulgación de la agenda pedagógica. Ingresar al siguiente enlace: https://educacionbogota-my.sharepoint.com/:b:/g/personal/jfrodriguezf_educacionbogota_gov_co/EX6gbjrkGcpBniRpR8a0YdsBm1tqKEt0iF0dkxXw8dUnXg?e=RYyKx3</t>
  </si>
  <si>
    <r>
      <t xml:space="preserve">Se evidenciaron piezas gráficas promoviendo el uso del espacio del Centro de Innovación Educativa Ciudad maestra, invitaciones a convocatoria de la actividad de perspectiva de género en marzo 2024 y agenda pedagógica en abril. </t>
    </r>
    <r>
      <rPr>
        <b/>
        <sz val="10"/>
        <rFont val="Arial"/>
        <family val="2"/>
      </rPr>
      <t>Se recomienda revisar el porcentaje asignado de la meta para cada cuatrimestre ya que la suma de estos en la vigencia 2024 es de 90%.</t>
    </r>
  </si>
  <si>
    <t>COMPONENTE 7. PROMOCIÓN DE LA INTEGRIDAD Y LA ETICA PÚBLICA</t>
  </si>
  <si>
    <t>TIPO DE META 
(Sumatoria/Porcentaje de ejecución por cuatrimestre (Demanda))</t>
  </si>
  <si>
    <t>1. Programas Gestión de
Integridad</t>
  </si>
  <si>
    <t>Promover la vinculación y participación de funcionarios Administrativos, Directivos Docentes y Docentes de los tres niveles de la Entidad dentro del Grupo de Gestión integra de la SED.</t>
  </si>
  <si>
    <t>Realizar 2 (Dos) convocatorias para la vinculación al semillero íntegro del grupo de gestores de integridad SED, buscando la participación de funcionarios Administrativos, Directivos Docentes y Docentes de los tres niveles de la Entidad</t>
  </si>
  <si>
    <t>Número convocatorias realizadas /Número convocatorias programadas</t>
  </si>
  <si>
    <t>14/03/2024</t>
  </si>
  <si>
    <t>A través de prensa SED el 8/03/2024 se realizo convocatoria la vinculación al semillero íntegro del grupo de gestores de integridad SED</t>
  </si>
  <si>
    <t>En le formulario dispuesto para el proceso de inscripción se han realizado 91 registros a la fecha</t>
  </si>
  <si>
    <t xml:space="preserve">Se anexa  Evidencia 1.1   Nota de prensa  y base de datos de inscritos </t>
  </si>
  <si>
    <t xml:space="preserve">
Se observó nota de prensa sed del 08/03/2024 con la invitación para la postulación al grupo integro de la SED, así como formulario de inscripción, por lo tanto la Entidad cumplió con la actividad propuesta </t>
  </si>
  <si>
    <t>Fortalecer Habilidades del Equipo de los gestores íntegros a través de Jornadas de trabajo y formación</t>
  </si>
  <si>
    <t>Realizar 6 Jornadas de trabajo y formación al interior del grupo de Gestores de Integridad</t>
  </si>
  <si>
    <t>Número de Capacitaciones y/o reuniones ejecutadas /Número de Capacitaciones y/o reuniones programadas</t>
  </si>
  <si>
    <t>26/04/2024</t>
  </si>
  <si>
    <t>33,3%</t>
  </si>
  <si>
    <t>Se realizaron 2 sesiones de trabajo y formación con el Grupo de Gestión Integra SED, el 05 de mayo de forma virtual y el 24 de mayo de forma presencial</t>
  </si>
  <si>
    <t>Se trabaja en el fortalecimiento del grupo de Gestión Integra y en la potenciación de las habilidades para la divulgación del código de integridad SED,</t>
  </si>
  <si>
    <t xml:space="preserve">Se anexa Evidencia 1.2. Convocatoria listado de asistencia, enlace de grabación de la primera sesión y  listados de asistencia, evidencias fotográficas, y encuesta de valoración para la segunda  sesión  </t>
  </si>
  <si>
    <t>Se observaron las evidencias que dan cuenta de las actividades programadas para el cuatrimestre</t>
  </si>
  <si>
    <t xml:space="preserve">Garantizar la divulgación del Código de integridad y líneas de denuncia en los diferentes medios de comunicación interna </t>
  </si>
  <si>
    <t xml:space="preserve">Realizar la Socialización del Código de Integridad SED y mecanismos de denuncia en prensa SED </t>
  </si>
  <si>
    <t>Número Socializaciones realizadas /Número Socializaciones programadas</t>
  </si>
  <si>
    <t xml:space="preserve">Se realiza la Socialización del Código de Integridad SED y mecanismos de denuncia   de manera a travez de Prensa SED y en wallpaper de los computadores </t>
  </si>
  <si>
    <t>Se divulgo y promovió la apropiación del Código de integridad SED en todos los Servidores de la SED</t>
  </si>
  <si>
    <t>se anexa  Evidencia 1.3   Nota de prensa  y  evidencias fotograficas (wallpaper)</t>
  </si>
  <si>
    <t xml:space="preserve">Se observó nota en prensa SED con la invitación a la segunda jornada de capacitación de los gestores y gestoras de integridad de la SED, se recomienda ampliar las socializaciones del código de integridad y mecanismos de denuncias a todos los servidores de la SED en sus tres niveles y no solo a los Gestores de Integridad. </t>
  </si>
  <si>
    <t>2.Promoción de la
integridad en las
instituciones y grupos
de interés</t>
  </si>
  <si>
    <t>Garantizar la inclusión del Código de integridad SED dentro de los procesos de Inducción y Reinducción programados para la vigencia</t>
  </si>
  <si>
    <t>En los procesos de Inducción y reinducción realizar la divulgación de la obligatoriedad de la realización de la declaración proactiva de bienes y rentas, el registro de conflictos de interés y publicación de declaración de renta</t>
  </si>
  <si>
    <t>Número de Socializaciones de Código de integridad SED dentro de Inducciones y Reinducciones / Número de jornadas colectivas proceso de inducción y reinducción de los servidores de la SED programadas</t>
  </si>
  <si>
    <t xml:space="preserve"> En la plataforma en donde se esta realizando el proceso de Inducción y reinducción  se encuentra la información relacionada con El código de integridad y canales de   denuncia </t>
  </si>
  <si>
    <t xml:space="preserve">Dar a conocer y/o retroalimentar  el código de  integridad SED para conocimiento y apropiación </t>
  </si>
  <si>
    <t>Se anexa Evidencia 2.1 imagen de presentación de valores y Código de integridad en curso de inducción  y  base de datos de participantes en el proceso de inducción (4644)</t>
  </si>
  <si>
    <t xml:space="preserve">Se observó la base de datos de participación de la inducción a docentes, correspondiente a las actividades programadas, aunque se cumple con la programación establecida, se recomienda considerar una ampliación en la participación de los procesos de inducción y reinducción en todos los niveles de la SED </t>
  </si>
  <si>
    <t>Garantizar la divulgación de Código de integridad mediante diferentes estrategias, en los niveles central, local e institucional, por parte de los gestores de integridad</t>
  </si>
  <si>
    <t>Realizar la Socialización del Código de Integridad SED en los niveles central, local e institucional, por parte de los gestores de integridad</t>
  </si>
  <si>
    <t xml:space="preserve">Se realiza la Socialización del Código de Integridad SED y mecanismos de denuncia   de manera virtual el 11 de abril a solicitud de la Oficina de Atencian al Ciudaddano </t>
  </si>
  <si>
    <t>Se divulgo y promovió la apropiación del Código de integridad SED</t>
  </si>
  <si>
    <t>Se anexa Evidencia 2.3,  listado de asistencia y evaluacion de la actividad</t>
  </si>
  <si>
    <t xml:space="preserve">Se observó listado de asistencia, y evaluación de la capacitación del código e integridad, en cumplimiento de la actividad programada se recomienda ampliar los procesos de capacitación a todos los niveles de la SED </t>
  </si>
  <si>
    <t xml:space="preserve">Promover la Socialización del Código de Integridad SED a  la Comunidad Educativa, específicamente en grupos de interés, de estudiantes y padres de familia </t>
  </si>
  <si>
    <t>Realizar la Socialización del Código de Integridad SED en 3 grupos de interés, dentro de las Escuelas de Padres y Consejos Directivos y demás instancias en las que se cuente con la participación de Padres de Familia</t>
  </si>
  <si>
    <t>Se realiza la divulgación del Código de integridad SED a Padres de Familia y Comunidad en General del  colegio Antonio José de Sucre IED, en  primera Asamblea de Padres 2024.</t>
  </si>
  <si>
    <t>Se anexa Evidencia 2.3, Acta de actividad y listado de asistencia</t>
  </si>
  <si>
    <t xml:space="preserve">
Se observó listado de asistencia y actas de reunión de la  divulgación del Código de integridad SED a Padres de Familia y Comunidad en General del  colegio Antonio José de Sucre IED, en cumplimiento de la actividad programada. </t>
  </si>
  <si>
    <t>3.Participación en las estrategias distritales de integridad</t>
  </si>
  <si>
    <t>Garantizar la divulgación de invitaciones y de actividades de capacitación propuestas por las entidades competentes (Secretaría de Transparencia de la presidencia de la República, Secretaría General de la Alcaldía Mayor, Veeduría Distrital) a los Gestores de Integridad y servidores de la SED a quien se dirigen.</t>
  </si>
  <si>
    <t>Realizar la divulgación de invitaciones y de actividades de capacitación propuestas por la Secretaría de Transparencia de la Presidencia de la República, Secretaría General de la Alcaldía Mayor, Veeduría Distrital,  a los Gestores de Integridad y servidores de la SED a quien se dirigen.</t>
  </si>
  <si>
    <t>Número de divulgaciones a capacitaciones a las que se convoca/ Número de capacitaciones programadas</t>
  </si>
  <si>
    <t>Se realiza la divulgación de invitación al Curso Gobierno Abierto de Bogotá - GAB y Medidas y herramientas para la prevención del riesgo de lavado de activos y financiación del terrorismo en las entidades del distrito capital. Ofertado por Secretaría General de la Alcaldía Mayor de Bogotá, se divulgo y participo en las capacitaciones sobre la Aplicación Test Percepción sobre Integridad y en la Apropiación del código de Integridad ofertados por Departamento Administrativo de la Función Pública.</t>
  </si>
  <si>
    <t xml:space="preserve"> Se  brinda nuevos conocimientos a los gestores de integridad  para sus procesos de divulgación del Código de integridad </t>
  </si>
  <si>
    <t>Se anexa Evidencia 3.1, Acta de actividad y listado de asistencia</t>
  </si>
  <si>
    <t>Se ha observó la divulgación de invitaciones y actividades de capacitación, dirigidas a gestores de integridad y propuestas por diversas entidades, en cumplimiento con la actividad programadas, se recomienda implementar medidas de seguimiento efectivas para evaluar la participación en estas actividades de capacitación y ampliar la cobertura de estas capacitaciones para incluir a todos los trabajadores de todos los niveles de la SED</t>
  </si>
  <si>
    <t xml:space="preserve">Garantizar la participación en las estrategias distritales de integridad, principalmente de Secretaría General, Jurídica y de cultura y  de la veeduría Distrital </t>
  </si>
  <si>
    <t>Participar en las actividades y estrategias propuestas por la Secretaría General, jurídica y de cultura y la Veeduría Distrital.</t>
  </si>
  <si>
    <t xml:space="preserve">Número de actividaes con acciones intersectoriares   a las que se convoca/ Número de activides invitados </t>
  </si>
  <si>
    <t>A la fecha no se ha recibido ninguna invitación a participar en propuestas de la Secretaría General, jurídica y de cultura y la Veeduría Distrital.</t>
  </si>
  <si>
    <t xml:space="preserve">Frente a la meta de “Participar en las actividades y estrategias propuestas por la Secretaría General, jurídica y de cultura y la Veeduría Distrital” y de las cuales se argumenta que la Dirección de Talento Humano no ha recibido invitaciones a participar en propuestas de estas Entidades, se recomienda replantear la activada o la meta del cuatrimestre a fin e evidenciar cumplimiento del programa. </t>
  </si>
  <si>
    <t>4. Gestión preventiva de
conflicto de interés</t>
  </si>
  <si>
    <t>Socializar los lineamientos para que servidores públicos realicen la declaración proactiva de bienes y rentas, el registro de conflictos de interés y publicación de declaración de renta en el marco de la Ley 2013 de 2019.</t>
  </si>
  <si>
    <t>Realizar 2 socializaciones de los lineamientos para que los servidores públicos realicen la declaración proactiva de bienes y rentas, el registro de conflictos de interés y publicación de declaración de renta en el marco de la Ley 2013 de 2019.</t>
  </si>
  <si>
    <t>Número socializaciones de circular realizadas /Número socialización de circular programadas</t>
  </si>
  <si>
    <t>Meta propuesta para desarrollar en el segundo y tercer cuatrimestre</t>
  </si>
  <si>
    <t>Garantizar la divulgación de la obligatoriedad de la realización de la declaración proactiva de bienes y rentas, el registro de conflictos de interés y publicación de declaración de renta en el marco de la Ley 2013 de 2019.dentro de los procesos de Inducción y Reinducción programados para la vigencia</t>
  </si>
  <si>
    <t>Se incluyó en el proceso de inducción virtual, en este primer cuatrimestre para el caso de los docentes y directivos docentes, la importancia de declarar los conflictos de interés y se anexó una guia para identificarlos.</t>
  </si>
  <si>
    <t>Cerca del 92% de los docentes y directivos docentes vinculados al proceso de inducción en el mes de marzo, culminaron el proceso.  En el caso de grupo de docentes y directivos docentes vinculados en el mes de abril, cerca del 78% lo realizaron.</t>
  </si>
  <si>
    <t>Ccaptura de pantalla de la diapósitiva incluída en el proceso de inducción donde se comparte la guia para la identificación de conflictos de interés.
Dos archivos en Excel de fechas 21 de marzo y 15 de abril de 2024, donde se encuentra el listado de participantes en el proceso de inducción durante el primer cuatrimestre del año 2024.</t>
  </si>
  <si>
    <t>Se observaron las bases de datos de la participación al curso de inducción y pantallazo del modulo de conflicto de interés, se recomienda ampliar los mecanismos de divulgación sobre la importancia de realizar los procesos de declaración de bienes y rentas y el registro de conflictos de interés en el marco de la normatividad vigente.</t>
  </si>
  <si>
    <t>4.3</t>
  </si>
  <si>
    <t>Difundir los módulos de bienes y rentas y la Gestión de Conflictos de Interés dispuesto por el DASCD a través del SIDEAP para que los servidores realicen la declaración de bienes y rentas y el registro de los conflictos de interés como requisito para la posesión, actualización anual y retiro del servicio.</t>
  </si>
  <si>
    <t>Realizar 2 socializaciones para la divulgación de la realización de la declaración de bienes y rentas y el registro de los conflictos de interés como requisito para la posesión, actualización anual y retiro del servicio.</t>
  </si>
  <si>
    <t>Número de Socializaciones del módulo para la Gestión de Conflictos realizados/Número de Socializaciones del módulo para la Gestión de Conflictos programados</t>
  </si>
  <si>
    <t>4.4</t>
  </si>
  <si>
    <t>Realizar seguimiento y recordar a los Directivos de la SED sobre la importancia de realizar los procesos de declaración de bienes y rentas y el registro de conflictos de interés en el marco de la normatividad vigente.</t>
  </si>
  <si>
    <t>Realizar 2 seguimientos y divulgación a los Directivos de la SED sobre la importancia de realizar los procesos de declaración de bienes y rentas y el registro de conflictos de interés en el marco de la normatividad vigente.</t>
  </si>
  <si>
    <t>Número de comunicaciones realizados /Número de comunicaciones programadas</t>
  </si>
  <si>
    <t>5 Medición de la apropiación de la Cultura Íntegra SED</t>
  </si>
  <si>
    <t xml:space="preserve">Realizar seguimiento al nivel de apropiación del Código de Integridad,  la gestión preventiva de los conflictos de interés y actividades asociadas al proceso de divulgación,   en los servidores públicos de la  SED.  </t>
  </si>
  <si>
    <t>Realizar una medición mediante la aplicación de un instrumento a los servidores públicos de la SED, de manera que se evidencie el avance de la apropiación del Código de Integridad reflejado en la Cultura de Valores SED</t>
  </si>
  <si>
    <t>Nivel de apropiación de la Cultura Integra SED 2024 / Nivel alcanzado en el periodo 2023</t>
  </si>
  <si>
    <t>Meta propuesta para desarrollar en el tercer cuatrimestre</t>
  </si>
  <si>
    <t xml:space="preserve">COMPONENTE  8.1. SEGUIMIENTO AL MAPA DE RIESGOS DE CORRUPCIÓN </t>
  </si>
  <si>
    <t>TIPO DE META (Sumatoria/ Porcentaje de ejecución por cuatrimestre (Demanda ))</t>
  </si>
  <si>
    <t>INDICADOR</t>
  </si>
  <si>
    <t xml:space="preserve">
1. Política de Administración de Riesgos</t>
  </si>
  <si>
    <t xml:space="preserve">
1.1</t>
  </si>
  <si>
    <t>Difundir la política de administración de riesgos</t>
  </si>
  <si>
    <t>Tres (3) Comunicaciones internas para difundir política de administración de riesgos.</t>
  </si>
  <si>
    <t>Nombre: Comunicaciones internas para difundir polìtica de administración de riesgos. 
Formula: Sumatoria de comunicaciones internas para difundir política de administración de riesgos.</t>
  </si>
  <si>
    <t>Jefe Oficina Asesora de Planeación y
Líderes de procesos</t>
  </si>
  <si>
    <t>Se actualizó la política de administración del riesgo y se socializó en el mes de abril</t>
  </si>
  <si>
    <t>Conocimiento y apropiación de la política de riesgos de la SED bajo los lineamientos del DAFP - Riesgos Fiscales</t>
  </si>
  <si>
    <t>Memorando con la política de administración del riesgo</t>
  </si>
  <si>
    <t>Se verificó el memorando I-2024-49721 del 25 de abril de 2024 donde la Oficina Asesora de Planeación comunica la politica de admnistración riesgos a las demás dependencias de la entidad. La evidencia presentada da cuenta de la realización de la actividad para el cuatrimestre.</t>
  </si>
  <si>
    <t>2. Construcción del Mapa de Riesgos de Corrupción</t>
  </si>
  <si>
    <t>Realizar taller con funcionarios y contratistas de los procesos para la construcción del  mapa de riesgos de corrupción 2025</t>
  </si>
  <si>
    <t>Un  (1) taller con orientaciones para la construcción del mapa de riesgos de corrupción 2025</t>
  </si>
  <si>
    <t>Nombre: Taller realizado sobre mapa de riesgos de corrupción 2025
Fórmula: taller realizado</t>
  </si>
  <si>
    <t>Jefe oficina asesora de Planeación
Procesos SED</t>
  </si>
  <si>
    <t>Consolidar el borrador mapa de riesgo de corrupción 2025</t>
  </si>
  <si>
    <t>Un (1) Documento con borrador mapa de riesgos de corrupción 2025 consolidado</t>
  </si>
  <si>
    <t>Nombre : Mapa de riesgos de corrupción 2025 consolidado
Fórmula: Un Documento Mapa de riesgos de corrupción 2025 consolidado</t>
  </si>
  <si>
    <t>Jefe Oficina Asesora 
Planeación
Líderes de procesos</t>
  </si>
  <si>
    <t>3. Consulta y divulgación</t>
  </si>
  <si>
    <t>Socializar la publicación  del borrador del Mapa de Riesgos de Corrupción 2025 en página web SED</t>
  </si>
  <si>
    <t>Una (1) socialización de la publicación del borrador del Mapa de Riegos de Corrupción 2025 en página web SED</t>
  </si>
  <si>
    <t>Nombre: Socializacion  de la publicación del borrador del Mapa de Riesgos de Corrupción 2025  en la página de la SED
Fórmula: Un  documento Mapa de riesgos de corrupción 2024 borrador socializado en página web SED</t>
  </si>
  <si>
    <t>Jefe oficina Asesora de Planeación y Jefe de Oficina Asesora de Comunicación
y Prensa</t>
  </si>
  <si>
    <t>Publicar el Mapa de Riesgos de Corrupción definitivo en la página web de la SED</t>
  </si>
  <si>
    <t>Un (1) Mapa de Riesgos de Corrupción definitivo publicado</t>
  </si>
  <si>
    <t>Nombre: Publicación mapa de riesgos de corrupción 
Fórmula: Mapa de Riesgos de Corrupción  definitivo Publicado en la Página de la SED</t>
  </si>
  <si>
    <t>Jefe oficina asesora de planeación y Jefe de Oficina Asesora de Comunicación y Prensa</t>
  </si>
  <si>
    <t>30 de  abril de 2024</t>
  </si>
  <si>
    <t>Publicación del mapa de riesgos definitivo en el numeral 4.3 Plan de Acción enlace Programa de Transparencia y Etica Pública v1 en el sitio web de la SED, el 26 de enero de 2024</t>
  </si>
  <si>
    <t>Publicación  de la versión 1 del mapa de riesgos definitivo en el numeral 4.3 Plan de Acción enlace Programa de Transparencia y Etica Pública -Componente Riesgos de Corrupción, el 26 de enero de 2024</t>
  </si>
  <si>
    <t>Publicación en sitio web de la SED, del componente mapa de riesgos definitivo en  enlace Programa de Transparencia y Etica Pública -Componente Riesgos de Corrupción en el link: https://educacionbogota.edu.co/portal_institucional/transparencia-etica-publica
Oficio I-2024 8979 sobre publicación y divulgación programa de transparencia y ética pública v1 subdio a la carpeta evidencias OCI</t>
  </si>
  <si>
    <t>Se verificó la publicación del mapa de riesgos en la página web. La evidencia presentada da cuenta de la realización de la actividad para el trimestre. 
Además, se verificó el oficio Oficio I-2024 22850 sobre modificación y divulgación programa de transparencia y ética pública v2.
 La evidencia presentada da cuenta de la realización de la actividad para el cuatrimestre.</t>
  </si>
  <si>
    <t>3.3</t>
  </si>
  <si>
    <t>Divulgar   por diferentes medios el Programa de transparecia y ética pública PTEP  a sus grupos de valor y a la ciudadanía. Se va a realizar minimo una divulgación por cada versión del PTEP.</t>
  </si>
  <si>
    <t>Utilizar diferentes medios de comunicación  como (web, intranet, correo electrónico o comunicaciones) para divulgar el PTEP</t>
  </si>
  <si>
    <t>Nombre: acciones de divulgación realizadas 
Formula: Número de acciones de divulgacion  realizadas por cada versión del PTEP</t>
  </si>
  <si>
    <t>Jefe Oficina Asesora de Planeación/Oficina Asesora de Comunicación y Prensa</t>
  </si>
  <si>
    <t>30  de  abril de 2024</t>
  </si>
  <si>
    <t>Publicación y divulgación del  Programa de Transparencia y Etica Pública -PTEP- y su componente mapa de riesgos de corrupción v1 y v2 en el numeral 4.3 Plan de Acción enlace Programa de Transparencia y Etica Pública en el sitio web de la SED</t>
  </si>
  <si>
    <t>Publicación y divulgación de la versión 1 y 2 del Programa de Transparencia y Etica Pública y su componente mapa de riesgos de corrupción en el numeral 4.3 Plan de Acción enlace Programa de Transparencia y Etica Pública.</t>
  </si>
  <si>
    <t>Publicación en sitio web de la sed
Nota de Prensa  en portal 
Prensa sed
Redes sociales
Oficio I-2024 8979 sobre publicación y divulgación programa de transparencia y ética pública v1 subido a carpeta evidencias OCI.
Oficio I-2024 22850 sobre modificación y divulgación programa de transparencia y ética pública v2 subido a carpeta evidencias OCI.
Registro divulgación v1v2 PTEP share point OACP</t>
  </si>
  <si>
    <t>Se verificó el memorando I-2024-8979 del 25 de enero de 2024 donde la Oficina Asesora de Planeación comunica a los responsables del PTEP las fechas en las que deben cumplir con los reportes de actividades del programa.
Adicional a esto, se verificó el oficio Oficio I-2024 22850 sobre modificación y divulgación programa de transparencia y ética pública v2.
 La evidencia presentada da cuenta de la realización de la actividad para el cuatrimestre.</t>
  </si>
  <si>
    <t>4. Monitoreo o revisión</t>
  </si>
  <si>
    <t xml:space="preserve">Realizar monitoreo al riesgo de
corrupción </t>
  </si>
  <si>
    <t>Tres (3) monitoreos anuales a los riesgos de
corrupción</t>
  </si>
  <si>
    <t>Nombre: Monitoreo llevados a cabo
Fórmula: cantidad de monitoreos realizados al mapa de riesgos de corrupción</t>
  </si>
  <si>
    <t>Líder de cada proceso</t>
  </si>
  <si>
    <t>30  de abril de 2024</t>
  </si>
  <si>
    <t>Monitoreo-autoevaluación convocado mediante oficio de la OAP realizado los dias 14  y 15 de marzo de 2024, con registro de información de avance en archivo excel en línea</t>
  </si>
  <si>
    <t>Monitoreo-autoevaluación del avance  de los 9 componentes y actividades frente a las metas del año y del cuatrimestre 1.</t>
  </si>
  <si>
    <t>Oficio de monitoreo
Registro de asistencia a sesiones del 14 y 15 de marzo de 2024
Registro de asistencia monitoreo-autoevaluación programa de transparencia y etica pública</t>
  </si>
  <si>
    <t xml:space="preserve">Se verificó el memorando I-2024-27805 del 4 de marzo de 2024 donde la Oficina Asesora de Planeación cita a las reuniones para el monitoreo-Autoevaluación. Además se revisaron los archivos suministrados de asistencia a las reuniones. La evidencia presentada da cuenta de la realización de la actividad. </t>
  </si>
  <si>
    <t>5 Seguimiento</t>
  </si>
  <si>
    <t>5.1.</t>
  </si>
  <si>
    <t xml:space="preserve">Efectuar seguimiento al Mapa de Riesgos de Corrupción </t>
  </si>
  <si>
    <t>Tres (3) seguimientos anuales realizados al Mapa de Riesgos de Corrupción</t>
  </si>
  <si>
    <t>Nombre: Seguimientos anuales realizados al mapa de corrupción.
Fórmula: 
Número de Seguimientos anuales realizados al mapa de corrupción.</t>
  </si>
  <si>
    <t>Evaluación correspondiente al tercer cuatrimestre 2023 para los riesgos de corrupción establecidos por la SED.</t>
  </si>
  <si>
    <t xml:space="preserve">Alertas y recomendaciones  a las dependencias para  el mejoramiento de controles </t>
  </si>
  <si>
    <t>Memorando y anexos con la evaluación del tercer cuatrimestre de 2023 para los riesgos de corrupción</t>
  </si>
  <si>
    <t>Se evidenció mediante memorando I-2023-3256 del 16 de enero 2024 la remisión al Despacho, subsecretarias y oficinas del informe al tercer seguimiento realizado al mapa de riesgos de corrupción 2023</t>
  </si>
  <si>
    <t>PROGRAMA DE TRANSPARENCIA Y ETICA PÚBLICA - COMPONENTE 8.2. MAPA DE RIESGOS DE CORRUPCIÓN
MATRIZ SEGUIMIENTO MAPA DE RIESGOS DE CORRUPCIÓN</t>
  </si>
  <si>
    <t>Entidad: SECRETARIA DE EDUCACIÓN DEL DISTRITO</t>
  </si>
  <si>
    <t>Responsable: JEFE DE LA OFICINA DE CONTROL INTERNO</t>
  </si>
  <si>
    <t>Seguimiento No: SEGUNDO</t>
  </si>
  <si>
    <t xml:space="preserve">Fecha de publicación: </t>
  </si>
  <si>
    <t>SEGUNDO SEGUIMIENTO- CUATRIMESTRE II 2024</t>
  </si>
  <si>
    <t>¿Se adelantó seguimiento al Mapa de Riesgos de Corrupción?</t>
  </si>
  <si>
    <t>SI</t>
  </si>
  <si>
    <t>NO</t>
  </si>
  <si>
    <t>x</t>
  </si>
  <si>
    <t>MAPA DE RIESGOS DE CORRUPCIÓN</t>
  </si>
  <si>
    <t>INFORMACIÓN DE LA ACTIVIDAD DE CONTROL</t>
  </si>
  <si>
    <t>SEGUIMIENTO DE LA OFICINA DE CONTROL INTERNO- 30 DE ABRIL</t>
  </si>
  <si>
    <t>SEGUIMIENTO DE LA OFICINA DE CONTROL INTERNO- 31 AGOSTO</t>
  </si>
  <si>
    <t>No.</t>
  </si>
  <si>
    <t>Riesgos de Corrupción</t>
  </si>
  <si>
    <r>
      <rPr>
        <b/>
        <sz val="10"/>
        <color theme="1"/>
        <rFont val="Arial"/>
        <family val="2"/>
      </rPr>
      <t>Riesgos de Corrupción</t>
    </r>
    <r>
      <rPr>
        <sz val="10"/>
        <color theme="1"/>
        <rFont val="Arial"/>
        <family val="2"/>
      </rPr>
      <t xml:space="preserve"> (Señale con un X en la columna 2 si el riesgo es  claro y preciso y cumple con los parámetros para determinar que es de corrupción)</t>
    </r>
  </si>
  <si>
    <t>Proceso</t>
  </si>
  <si>
    <r>
      <rPr>
        <b/>
        <sz val="10"/>
        <color theme="1"/>
        <rFont val="Arial"/>
        <family val="2"/>
      </rPr>
      <t xml:space="preserve">Causa
</t>
    </r>
    <r>
      <rPr>
        <sz val="10"/>
        <color theme="1"/>
        <rFont val="Arial"/>
        <family val="2"/>
      </rPr>
      <t>( Señale con una X si la causa principal del riesgo de corrupción se encuentra claramente identificada).</t>
    </r>
  </si>
  <si>
    <t>Actividad de Control</t>
  </si>
  <si>
    <t>¿Se analizaron los controles?</t>
  </si>
  <si>
    <t xml:space="preserve">Efectividad de los controles: ¿Previenen  o detectan  las causas, son  confiables para la mitigación del riesgo?
</t>
  </si>
  <si>
    <t xml:space="preserve">Responsable de los controles: ¿Cuentan con responsables para ejercer la actividad? </t>
  </si>
  <si>
    <t>Periodicidad de los controles:  ¿Son  oportunos para la mitigación del riesgo?</t>
  </si>
  <si>
    <t>Evidencias de los controles: ¿Se cuenta con pruebas del control?</t>
  </si>
  <si>
    <t>¿Cuántas alertas se convirtieron en denuncias por casos de corrupción?</t>
  </si>
  <si>
    <t>Meta programada</t>
  </si>
  <si>
    <t>SOPORTE (REGISTRO)</t>
  </si>
  <si>
    <t>Apoyo</t>
  </si>
  <si>
    <t>Misional</t>
  </si>
  <si>
    <t>Estratégico</t>
  </si>
  <si>
    <t>De Evaluación</t>
  </si>
  <si>
    <t>Descripción causa</t>
  </si>
  <si>
    <t>Contratación</t>
  </si>
  <si>
    <t>Talento humano</t>
  </si>
  <si>
    <t>Financiero</t>
  </si>
  <si>
    <t>Archivo</t>
  </si>
  <si>
    <t>Jurídico</t>
  </si>
  <si>
    <t>Otro (Cuál)</t>
  </si>
  <si>
    <t>No tiene controles</t>
  </si>
  <si>
    <t>No tiene controle</t>
  </si>
  <si>
    <t>Posibilidad de favorecimientos en el pago de las nóminas y manipulación de éstas por parte de los funcionarios y contratistas para beneficio propio o de otros.</t>
  </si>
  <si>
    <t>GESTIÓN DEL TALENTO HUMANO</t>
  </si>
  <si>
    <t>Causa 1: Toma de decisiones por parte de los funcionarios y/o contratistas de la Oficina de Nómina, basadas en intereses particulares, dádivas, presiones indebidas o amenazas por parte de terceros</t>
  </si>
  <si>
    <t xml:space="preserve">Control 1:  
El jefe de la Oficina de Nómina apoyado en su equipo de funcionarios de planta y contratistas, mensualmente revisan una muestra aleatoria de la información cargada en Sharepoint por las áreas responsables vs lo existente en el sistema Integrado para la Gestión de Talento Humano y Nómina, con el fin de identificar aquellas novedades que presenten inconsistencias y notifican a través de correo electrónico  al encargado de registrarlas en el sistema para la corrección pertinente por parte del área responsable, adjuntando los respectivos soportes: Pre liquidación de nómina con registros de revisión o archivos en Excel de las consultas y cruces realizados o pantallazos de lo encontrado. 
Evidencia: Cuadro resumen novedades aplicadas en la nómina mensual, correo mensual en el cual se informa a las áreas encargadas la apertura del cronograma para el ingreso de novedades, reporte de la ejecución presupuestal con el mismo corte del informe de seguimiento.          </t>
  </si>
  <si>
    <t>No reportan</t>
  </si>
  <si>
    <t>Jefe Oficina de Nómina
Funcionarios Oficina de Nómina
Contratistas Oficina de Nómina</t>
  </si>
  <si>
    <t>Cuadro resumen novedades aplicadas en la nómina mensual, correo mensual en el cual se informa a las áreas encargadas la apertura del cronograma para el ingreso de novedades, reporte de la ejecución presupuestal con el mismo corte del informe de seguimiento.</t>
  </si>
  <si>
    <t>Se evidenció la realización de informe de novedades de nómina en el primer cuatrimestre de 2024 de funcionarios docentes y administrativos, se adjuntó correo mensual  informando la apertura del cronograma de novedades a las áreas y recordatorio de validación de las novedades para ajustes y reporte de la ejecución presupuestal del cuatrimestre. Lo anterior soporta el cumplimiento del control establecido.</t>
  </si>
  <si>
    <t>carolina</t>
  </si>
  <si>
    <t>Posibilidad de recibir o solicitar cualquier dádiva o beneficio  con el fin de tramitar prestaciones sociales en pro de favorecer un tercero</t>
  </si>
  <si>
    <t>Causa 1: Demoras en los procesos de radicacion, actualización de informacion y estudio de los trámites de prestaciones sociales de las entidades involucradas  (Fiduprevisora y SED).</t>
  </si>
  <si>
    <t>Control 1: El profesional de la Dirección de Talento Humano Responsable del Grupo de Fondo Prestacional y su equipo de trabajo mensualmente verifica el estado de las solicitudes de prestaciones sociales, a través del cruce de información de los aplicativos (HUMANO y bases de información interna), en caso de encontrarse inconsistencias, se indaga la causa priorizando su gestión, dejando como soporte, la actualización del estado real de la solicitud. Como evidencia de la ejecución del control queda la base de datos de excel con la trazabilidad de las prestaciones sociales</t>
  </si>
  <si>
    <t>Profesional Encargado</t>
  </si>
  <si>
    <t>Bases de datos Excel con trazabilidad de solicitudes de prestaciones sociales</t>
  </si>
  <si>
    <t>Se evidenció a través de reporte en excel la verificación del estado de las solicitudes de cesantías, pensiones y auxilios , su trazabilidad y los términos para su trámite para el primer cuatrimestre de 2024, soportando la realización de la actividad de control establecida.</t>
  </si>
  <si>
    <t>Posibilidad de favorecer el nombramiento de  docentes provisionales  en el ejercicio de las funciones del cargo,  que no cumplan con los requisitos, en beneficio propio y/o de un tercero.</t>
  </si>
  <si>
    <t xml:space="preserve">Causa 1: Falta de controles en el proceso de vinculacion de los docentes provisionales, asi como  ofrecimiento de beneficios  de un docente sin cumplimiento de requisitos para obtener un nombramiento.   </t>
  </si>
  <si>
    <t xml:space="preserve">Control 1: Control 1: El (la) Jefe de la Oficina de personal por intermedio de los profesionales encargados de la Vinculación Docente, verifica que el personal docente cumpla con los requisitos y competencias para los cargos de directivos docentes y docentes del sistema especial de carrera docente establecido mediante las resoluciones expedidas por el Ministerio de Educación Nacional. La verificación se realiza por demanda, a los candidatos escogidos en el aplicativo  de selección docente de la Secretaria de Educación del Distrito y Sistema Maestro del MEN. Como evidencia de la ejecución del control quedan: certificación de cumplimiento de requisitos, acto administrativo de nombramiento y  listado de la revisión de títulos. En caso de presentarse inconsistencias, se rechaza la postulación y se notifica por correo electronico la negación por inconsistencias , liberando nuevamente la vacante. </t>
  </si>
  <si>
    <t>Funcionarios Grupo de Vinculación Docente</t>
  </si>
  <si>
    <t>Certificación de cumplimiento de requisitos, acto administrativo de nombramiento.</t>
  </si>
  <si>
    <t xml:space="preserve">Se evidenció mediante base de datos en excel la revisión de títulos efectuada en el cuatrimestre, Adicionalmente se soportaron actos administrativos de nombramiento y certificados de cumplimiento de requisitos para la vinculación de docentes y directivos docentes en la SED. De acuerdo con lo anterior se da cumplimiento a la actividad de control para el periodo. </t>
  </si>
  <si>
    <t>Posibilidad de la expedición del acto administrativo de inscripción, ascenso o mejoramiento salarial, sin el lleno de los requisitos, para favorecer a un tercero (docente).</t>
  </si>
  <si>
    <t xml:space="preserve">Causa 1: Ofrecimiento de dádivas por Presentación de titulos falsos para tramites de escalafón docente con expedición del acto administrativo de inscripción, ascenso o mejoramiento salarial, sin el lleno de los requisitos.             </t>
  </si>
  <si>
    <t>Control 1:  El jefe de la Oficina de Escalafón Docente  por intermedio del equipo de trabajo diariamente realiza la verificación de titulos, a través de la verificación de titulos con universidades, las cuales contestan dicho requerimiento antes de la expedición de los actos administrativos; en caso de identificar inconsistencias, los  Abogados de esta misma oficina, proceden a elaborar denuncia y/o expedir acto administrativo negando el ascenso, inscripción o mejoramiento salarial; como soporte de lo actuado queda actualización en la base de datos de posibles falsos, denuncias y actos administrativos.</t>
  </si>
  <si>
    <t>Funcionario de la Oficina de Escalafón Docente y Abogados</t>
  </si>
  <si>
    <t>Actualización en la base de datos de posibles falsos, denuncias y actos administrativos</t>
  </si>
  <si>
    <t>Se soportó a través de archivo en excel base de datos de la verificación de títulos en el primer cuatrimestre de 2024, asi mismo se evidenció documentación que soporta las denuncias presentadas a la Fiscalía por presentación de títulos falsos. Lo anterior evidenció el cumplimiento de la actividad de control.</t>
  </si>
  <si>
    <t>Posibilidad de recibir o solicitar cualquier dadiva o beneficio en nombre propio o de un tercero con el fin de atender las solicitudes de trámites y servicios fuera de los lineamientos establecidos.</t>
  </si>
  <si>
    <t xml:space="preserve">SERVICIO INTEGRAL A LA CIUDADANÍA </t>
  </si>
  <si>
    <t>Causa 1: Existencia de intermediarios que exigen dádivas para gestionar los trámites y servicios de la Entidad.</t>
  </si>
  <si>
    <t>Control 1: El jefe (a) de la Oficina de Servicio al Ciudadano y su equipo de trabajo realizan mínimo una socialización cuatrimestral a los responsables de los trámites y servicios propios de la Oficina de Servicio al Ciudadano, requeridos en el marco de la Ley de Transparencia y Código de Ética de la entidad, con el fin de promover las buenas prácticas y la transparencia en la prestación del servicio a través de los canales de atención de la SED (presencial, virtual y telefónico). En caso de no realizar las capacitaciones y socializaciones, el jefe (a) de la Oficina de Servicio al Ciudadano convocará a su equipo para cumplir con lo programado. Como evidencia de la ejecución del control quedan listados de asistencia, material del desarrollo de las socializaciones y capacitaciones, así como actas de trabajo de ser necesario.</t>
  </si>
  <si>
    <t xml:space="preserve">Jefe Oficina de Servicio al Ciudadano y equipo de trabajo responsable.
</t>
  </si>
  <si>
    <t>Listados de asistencia, material del desarrollo de las socializaciones y capacitaciones, así como actas de trabajo de ser necesario.</t>
  </si>
  <si>
    <r>
      <t xml:space="preserve">Se evidenciaron mediante actas y listas de asistencia las socializaciones adelantadas en el primer cuatrimestre dirigidas a personal de los diferentes canales de atención, enfocadas en temas relacionados con ley de transparencia, código de ética y buenas prácticas en la prestación del servicio. Lo anterior soporta el cumplimiento de la actividad en el cuatrimestre. </t>
    </r>
    <r>
      <rPr>
        <b/>
        <sz val="10"/>
        <color rgb="FF000000"/>
        <rFont val="Arial"/>
        <family val="2"/>
      </rPr>
      <t>Se recomienda revisar la meta programada establecida para la actividad de control, ya que para el primer cuatrimestre no se programó ninguna actividad y atendiendo a la periodicidad de la actividad de control esta se estableció de manera trimestral, esto para guardar coherencia con la meta programada del cuatrimestre y la periodicidad trimestral establecida en la actividad de control.</t>
    </r>
  </si>
  <si>
    <t xml:space="preserve">
Posibilidad de generar el trámite de legalización de documentos con destino al Exterior sin el cumplimiento de los requisitos, en beneficio propio o de un tercero.</t>
  </si>
  <si>
    <t>Causa 1: Ofrecimiento de dadivas para gestionar el trámite,
presentación de documentos presuntamente falsos para el trámite de legalización de documentos para estudios en el Exterior.</t>
  </si>
  <si>
    <t>Causa 2 : Presentación de documentos falsos para trámite de legalización de documentos para estudios en el Exterior por parte del solicitante.</t>
  </si>
  <si>
    <t>Control 2: El funcionario responsable de la OSC cada vez que recibe una solicitud, desarrolla las actividades descritas en  el procedimiento de Legalización de documentos para estudios en el exterior, con el fin de asegurar que se realicen todos los controles contemplados en el procedimiento. Adicionalmente, se realizarán monitoreos mensuales aleatorios a una muestra de las solicitudes de gestión de legalización de trámites, con el fin de identificar posibles casos que incumplan con los requisitos.
En caso de identificar inconsistencias en los documentos no se realiza la gestión de la solicitud. Como evidencia se mantienem los registros de la ejecución del procedimiento.</t>
  </si>
  <si>
    <t>El funcionario responsable de la OSC</t>
  </si>
  <si>
    <t xml:space="preserve"> Registros de la ejecución del procedimiento</t>
  </si>
  <si>
    <t>Se evidenció documentación relacionada con trámites de denuncia ante la fiscalía de casos por presunta falsedad en documento público por ocasión de trámites de legalización de documentos con destino al exterior. Lo anterior soporta el cumplimiento de la actividad en el cuatrimestre.</t>
  </si>
  <si>
    <t>Posibilidad de manipular indebidamente los sistemas de información por parte de los funcionarios y contratistas, que inciden en la debida ejecución para beneficio propio o de un tercero en acciones como alterar resultados de ejecución o anticipar pagos a un tercero.</t>
  </si>
  <si>
    <t>GOBIERNO Y SEGURIDAD DIGITAL</t>
  </si>
  <si>
    <t>Causa 1 : Intrusión no autorizada a los sistemas de información, aplicativos y bases de datos</t>
  </si>
  <si>
    <t>Control 1:  Los administradores de claves y usuarios de los sistemas de información, de acuerdo a la demanda, validan que la solicitud esté debidamente diligenciada en el formato “Reporte de novedades para acceso a medios de procesamiento de información”, aprobada por el jefe inmediato y sea acorde al perfil del usuario, rol y competencia requeridos para el cargo del usuario solicitante para garantizar el acceso seguro a los sistemas de información. En caso de presentarse inconsistencias se devuelve la solicitud a través de correo electrónico y ticket. Como evidencia del control está el formato mencionado y el registro de la solicitud, en la Herramienta de gestión de servicios TIC</t>
  </si>
  <si>
    <t>Profesionales de seguridad digital de la Oficina de las Tecnologias de la información y las Comunicaciones</t>
  </si>
  <si>
    <t>Registros en la herramienta Dexon, consoilidados en el Tablero de control de Seguridad Digital</t>
  </si>
  <si>
    <t>Control 2: Los profesionales encargados de la seguridad de la información, realizan al menos una vez al año, un análisis de seguridad a los sistemas de información con el fin de detectar manipulaciones indebidas de los datos o accesos no autorizados a los sistemas de información. En caso de detectar alguna situación que comprometa el acceso seguro, se debe reportar al líder funcional del sistema, al jefe inmediato del funcionario o al supervisor del contratista. Con cada revisión, se genera el informe respectivo  de análisis  de seguridad de la información.</t>
  </si>
  <si>
    <t>Informe de análisis de seguridad de la información</t>
  </si>
  <si>
    <t xml:space="preserve">Posibilidad de recibir o solicitar dádivas o beneficio en nombre propio o de un tercero, con el fin de obtener provecho  en la  recepción de adquisiones en mal estado, o que no cumpla con los especificaciones técnicas establecidas      </t>
  </si>
  <si>
    <t>ACCESO Y PERMANENCIA ESCOLAR</t>
  </si>
  <si>
    <t>Causa 1: Ofrecimiento de Dádivas
Trafico de Influencias</t>
  </si>
  <si>
    <t>Control 1: El director de Dotaciones Escolares, y el equipo de calidad de la Dirección de Dotaciones Escolares realizarán por demanda visitas durante el año, para verificar la calidad de los bienes muebles a adquirir y entregar. En caso de evidenciar que los bienes no cumplen con la calidad exigida en las fichas técnicas, éstos no se recibirán y se exigirá al contratista el cambio. Esto se evidencia a través cronograma de visitas y actas de visita.</t>
  </si>
  <si>
    <t xml:space="preserve">Director (a) de Dotaciones Escolares </t>
  </si>
  <si>
    <t>Actas de visitas</t>
  </si>
  <si>
    <t>Se evidenció mediante actas de reunión la realización de visitas de verificación a elementos dotacionales de tecnología y mobiliario en el cuatrimestre, en  los colegios donde fueron entregados elementos por parte de los proveedores. Con lo anterior, evidenciando el cumplimiento de la actividad de control en el periodo</t>
  </si>
  <si>
    <t>Posibilidad de recibir o solicitar dádivas o beneficio en nombre propio o de un tercero, con el fin de obtener provecho  en la  selección de proveedores para la atención de siniestros</t>
  </si>
  <si>
    <t>Control 1:  La Directora de Dotaciones Escolares y el equipo de seguros de la Dirección de Dotaciones Escolares, realizaran la verificación  aleatoria de los siniestros que se encuentren registrados en   la  base de seguros, bimestralmente  validando que se cumpla con el procedimiento establecido para seguros de garantizar el cumplimiento de cada siniestro desde el inicio hasta el cierre del mismo, como evidencia se tendrá un acta con la verificación.</t>
  </si>
  <si>
    <t xml:space="preserve"> Actas de verificación </t>
  </si>
  <si>
    <t>Posibilidad de recibir o solicitar dádivas o beneficio en nombre propio o de un tercero, con el fin de obtener provecho de la manipulación del inventario</t>
  </si>
  <si>
    <t xml:space="preserve">Causa 1: Desconocimiento de la normativa y procedimiento para administración de bienes a cargo de la SED (inventario) </t>
  </si>
  <si>
    <t>Control 1: El Director de Dotaciones Escolares y su equipo de trabajo realizarán por demanda sesiones de capacitación durante el año sobre la administración de bienes muebles en los niveles central, local e institucional, con el fin de dar a conocer la normatividad vigente y el cuidado de los bienes al personal a cargo del inventario de nivel institucional. En caso de evidenciar la inasistencia de los invitados, se informará al jefe inmediato, a la Dirección Local de Educación y a la Dirección General de Colegios. Como evidencia se tendrán en cuenta los memorandos de convocatorio a las capacitaciones con los respectivos listados de asistencia”</t>
  </si>
  <si>
    <t>Memorando de convocatoria a las capacitaciones 
Listado de asistencia</t>
  </si>
  <si>
    <t>Se evidenció mediante listas de asistencia la realización de 12 jornadas de capacitaciones presenciales y virtuales en los meses de febrero, marzo y abril, sobre el Manual de política de bienes y administración de bienes dirigida al personal a cargo del inventario de nivel institucional. Con lo anterior, evidenciando el cumplimiento de la actividad de control en el periodo.</t>
  </si>
  <si>
    <t xml:space="preserve">Causa 2: Solicitar bienes dotacionales innecesariamente  para uso personal de los servidores </t>
  </si>
  <si>
    <t> Control 2: La Directora  de Dotaciones Escolares y su equipo de trabajo, realizarán visitas presenciales o virtuales a nivel institucional , de acuerdo con los requerimientos de las Instituciones Educativas Distritales,  para verificar la necesidad de elementos dotacionales que se requieren y hacer el levantamiento de necesidades. De esta manera se identificarán los elementos que se deben adquirir. Como evidencia se tendra las actas de visitas a las diferentes Instituciones Educativas Distritales.</t>
  </si>
  <si>
    <r>
      <t>Posibilidad de recibir o solicitar</t>
    </r>
    <r>
      <rPr>
        <sz val="10"/>
        <color rgb="FFFF0000"/>
        <rFont val="Arial"/>
        <family val="2"/>
      </rPr>
      <t xml:space="preserve"> dádivas</t>
    </r>
    <r>
      <rPr>
        <sz val="10"/>
        <rFont val="Arial"/>
        <family val="2"/>
      </rPr>
      <t xml:space="preserve"> o beneficio en nombre propio o de terceros en cualquiera de las fases del proceso </t>
    </r>
    <r>
      <rPr>
        <sz val="10"/>
        <color rgb="FFFF0000"/>
        <rFont val="Arial"/>
        <family val="2"/>
      </rPr>
      <t>contractual</t>
    </r>
    <r>
      <rPr>
        <sz val="10"/>
        <rFont val="Arial"/>
        <family val="2"/>
      </rPr>
      <t xml:space="preserve"> de un proyecto de obra de i</t>
    </r>
    <r>
      <rPr>
        <sz val="10"/>
        <color rgb="FFFF0000"/>
        <rFont val="Arial"/>
        <family val="2"/>
      </rPr>
      <t>nfraestructura.</t>
    </r>
  </si>
  <si>
    <r>
      <t>Causa 1: Debilidades en la etapa de</t>
    </r>
    <r>
      <rPr>
        <sz val="10"/>
        <color rgb="FFFF0000"/>
        <rFont val="Arial"/>
        <family val="2"/>
      </rPr>
      <t xml:space="preserve"> planeación </t>
    </r>
    <r>
      <rPr>
        <sz val="10"/>
        <rFont val="Arial"/>
        <family val="2"/>
      </rPr>
      <t xml:space="preserve">que facilitan la inclusión en los </t>
    </r>
    <r>
      <rPr>
        <sz val="10"/>
        <color rgb="FFFF0000"/>
        <rFont val="Arial"/>
        <family val="2"/>
      </rPr>
      <t>estudios previos y/o pliegos de condicione</t>
    </r>
    <r>
      <rPr>
        <sz val="10"/>
        <rFont val="Arial"/>
        <family val="2"/>
      </rPr>
      <t>s de requisitos orientados a favorecer a un proponente.</t>
    </r>
  </si>
  <si>
    <r>
      <t xml:space="preserve">Control 1:
El Director de Construcciones y su equipo de trabajo </t>
    </r>
    <r>
      <rPr>
        <sz val="10"/>
        <color rgb="FFFF0000"/>
        <rFont val="Arial"/>
        <family val="2"/>
      </rPr>
      <t>implementa el instructivo</t>
    </r>
    <r>
      <rPr>
        <sz val="10"/>
        <rFont val="Arial"/>
        <family val="2"/>
      </rPr>
      <t xml:space="preserve"> que establece las actividades y responsables en la estructuración y evaluación de proyectos de infraestructura física y </t>
    </r>
    <r>
      <rPr>
        <sz val="10"/>
        <color rgb="FFFF0000"/>
        <rFont val="Arial"/>
        <family val="2"/>
      </rPr>
      <t>verifica cuatrimestralmente</t>
    </r>
    <r>
      <rPr>
        <sz val="10"/>
        <rFont val="Arial"/>
        <family val="2"/>
      </rPr>
      <t xml:space="preserve"> que sean usados en todos los procesos contractuales de la Dirección. En caso que el área de Estudios Previos de la Dirección no los esté usando, debe realizar la respectiva justificación. Como evidencia quedarán las l</t>
    </r>
    <r>
      <rPr>
        <sz val="10"/>
        <color rgb="FFFF0000"/>
        <rFont val="Arial"/>
        <family val="2"/>
      </rPr>
      <t>istas de chequeo de la implementación del instructivo firmadas y avaladas</t>
    </r>
    <r>
      <rPr>
        <sz val="10"/>
        <rFont val="Arial"/>
        <family val="2"/>
      </rPr>
      <t xml:space="preserve"> por el líder del equipo de estudios previos de la Direccion de Construccion y Conservación de Establecimientos Educativos y documentos entregados al área de estudios previos para adelantar el proceso de selección o revisión de proyectos.</t>
    </r>
  </si>
  <si>
    <t>X</t>
  </si>
  <si>
    <t>Director (a) de Construcción y Conservación de Establecimientos Educativos</t>
  </si>
  <si>
    <t>Lista de chequeo documentos entregados al área de estudios previos para adelantar el proceso de selección o revisión de proyectos</t>
  </si>
  <si>
    <t>La actividad no presenta meta para el cuatrimestre</t>
  </si>
  <si>
    <t>diana paola</t>
  </si>
  <si>
    <r>
      <t xml:space="preserve">Causa 2:Debilidades en el proceso de
</t>
    </r>
    <r>
      <rPr>
        <sz val="10"/>
        <color rgb="FFFF0000"/>
        <rFont val="Arial"/>
        <family val="2"/>
      </rPr>
      <t>supervisión</t>
    </r>
    <r>
      <rPr>
        <sz val="10"/>
        <rFont val="Arial"/>
        <family val="2"/>
      </rPr>
      <t xml:space="preserve"> que realizan las firmas
interventoras a los contratos de obra,
facilitando la inclusión de actividades
programadas y no ejecutadas,
orientadas a generar mayores pagos,
para beneficio del contratista de obra e
interventoría</t>
    </r>
  </si>
  <si>
    <r>
      <t xml:space="preserve">Control 2:
El Director de Construcciones y su equipo de trabajo realiza una </t>
    </r>
    <r>
      <rPr>
        <sz val="10"/>
        <color rgb="FFFF0000"/>
        <rFont val="Arial"/>
        <family val="2"/>
      </rPr>
      <t>revisión cuatrimestra</t>
    </r>
    <r>
      <rPr>
        <sz val="10"/>
        <rFont val="Arial"/>
        <family val="2"/>
      </rPr>
      <t xml:space="preserve">l sobre una muestra aleatoria de autocontrol sobre </t>
    </r>
    <r>
      <rPr>
        <sz val="10"/>
        <color rgb="FFFF0000"/>
        <rFont val="Arial"/>
        <family val="2"/>
      </rPr>
      <t xml:space="preserve">los informes de interventoría </t>
    </r>
    <r>
      <rPr>
        <sz val="10"/>
        <rFont val="Arial"/>
        <family val="2"/>
      </rPr>
      <t>a los contratos de obras, con el fin de corroborar que se esté cumpliendo un
adecuado ejercicio de la supervisión. En caso de que el supervisor y/o apoyo a la supervisión no esté cumpliendo
con el diligenciamiento del total de los aspectos evaluados en los informes, deberá realizar la respectiva justificación y solicitud de corrección. Como evidencia quedará el i</t>
    </r>
    <r>
      <rPr>
        <sz val="10"/>
        <color rgb="FFFF0000"/>
        <rFont val="Arial"/>
        <family val="2"/>
      </rPr>
      <t>nforme de revisión firmado</t>
    </r>
    <r>
      <rPr>
        <sz val="10"/>
        <rFont val="Arial"/>
        <family val="2"/>
      </rPr>
      <t xml:space="preserve">, realizado por un miembro del equipo que </t>
    </r>
    <r>
      <rPr>
        <sz val="10"/>
        <color rgb="FFFF0000"/>
        <rFont val="Arial"/>
        <family val="2"/>
      </rPr>
      <t>no ejerza labores de supervisión</t>
    </r>
    <r>
      <rPr>
        <sz val="10"/>
        <rFont val="Arial"/>
        <family val="2"/>
      </rPr>
      <t xml:space="preserve"> de contratos, donde se detalle qué proyecto hace parte de la muestra y qué aspectos fueron evaluados.</t>
    </r>
  </si>
  <si>
    <t>Informe de revisión a una muestra aleatoria de  los informes de supervisión de obras, presentados en el periodo</t>
  </si>
  <si>
    <t>Se observó en el informe de revisión de la DCCEE con fecha de corte hasta el 30 de abril,  la evaluación de siete contratos de obra, de los cuales dos están terminados y cinco en ejecución, en dicha revisión, se verificaron aspectos técnicos, jurídicos, financieros y administrativos, entre otros, evidenciando con ello el cumplimiento de la actividad de control.</t>
  </si>
  <si>
    <t>Posibilidad de recibir o solicitar cualquier dádiva o beneficio en nombre propio o de un tercero con el fin de obtener un cupo escolar,  incumpliendo la norma.</t>
  </si>
  <si>
    <t>Causa 1: Falta de rigor de las IED en la aplicación del procedimiento establecido en la Resolución de Gestión de la Cobertura Educativa.</t>
  </si>
  <si>
    <t>Control 1: La Directora de Cobertura y su equipo de trabajo programan la verificación y seguimiento semestral a las Instituciones Educativas pertenecientes a la matrícula oficial del Distrito. Se realiza el seguimiento y actualización de datos en los sistemas  de información de acuerdo con lo establecido en la Resolución de Gestión de la Cobertura No. 3144 de 2023 , con el fin de garantizar la veracidad, oportunidad y calidad de la información registrada por las Instituciones Educativas Distritales en el Sistema Integrado de Matrícula - SIMAT.  En caso de que se encuentren novedades de matrícula de estudiantes por fuera de los conductos y procedimientos regulares, se toman las medidas pertinentes de notificación e información a las Direcciones Locales de Educación e Instituciones Educativas Distritales para que realicen los ajustes y en caso de  gravedad calificada, se notifica a las instancias de control a que haya lugar para las respectivas investigaciones. Las evidencias de la actividad de control son los diferentes insumos del proceso de verificación y seguimiento,  tales como: Instructivo del proceso, actas de verificación e informe con los resultados. En el caso que durante la vigencia se realice  por parte del  Ministerio de Educación Nacional (MEN) auditoría censal a la información registrada en el Sistema Integrado de Matrícula - SIMAT, este proceso supliría la actividad de verificación y seguimiento realizado por la Dirección de Cobertura , en cuyo caso la evidencia del control sería el  informe entregado al MEN por parte de la Secretaría de Educación del  Distrito  (SED).</t>
  </si>
  <si>
    <t>Director (a) de Cobertura</t>
  </si>
  <si>
    <t>Instructivo del proceso, actas de verificación e informes con los resultados o informe entregado al MEN por parte de la SED.</t>
  </si>
  <si>
    <t>Se observaron las actas del primer proceso de verificación, validación, depuración y actualización de la información reportada en el SIMAT por parte de las IED de cada una de las localidades. Con lo anterior, se evidencia el cumplimiento de la actividad de control para el período evaluado.</t>
  </si>
  <si>
    <t xml:space="preserve">Control 2: La Directora de Cobertura y su equipo de trabajo realizan la actividad de control de usuarios registrados y protocolos éticos y de confidencialidad de la información en el manejo del SIMAT, partiendo de la suscripción del compromiso ético previamente a su registro, posteriormente se genera una base inicial de usuarios nuevos que sirve como insumo para realizar los cruces con los cortes establecidos tres veces al año. Este ejercicio permite identificar los nuevos usuarios con su respectivo perfil, compromiso ético y de confidencialidad en el manejo de la información. En caso de encontrar novedades, se valida la información con la Dirección de Cobertura y Direcciones Locales  de Educación y se corrigen de inmediato y en caso de hallarse irregularidades se notifica a las instancias de control competentes. Como evidencia del control se tienen: Documentos de compromiso ético y de confidencialidad, base de solicitud de usuarios nuevos y base de registro en SIMAT de usuarios nuevos. </t>
  </si>
  <si>
    <t>Documentos de compromiso ético y de confidencialidad, base de solicitud de usuarios nuevos y base de registro en SIMAT de usuarios nuevos</t>
  </si>
  <si>
    <t xml:space="preserve">Se observó base de datos de creación de los usuarios nuevos registrados en el SIMAT y los formatos de "Compromiso ético y de confidencialidad en el manejo de los sistemas SIMAT y/o SIMPADE ", evidenciando el cumplimiento de la actividad de control para el periodo evaluado. 
Nota: se recomienda garantizar que todos los usuarios registrados cuenten con el formato del compromiso ético firmado, no se observó el correspondiente al Gimnasio los Sauces. </t>
  </si>
  <si>
    <t>Posibilidad de recibir o solicitar cualquier dadiva o beneficio a nombre propio o de terceros, o desidia en el seguimiento de la ejecución de los programas de alimentación escolar, movilidad y/o bienestar, viabilizando pagos por bienes o servicios no entregados o prestados</t>
  </si>
  <si>
    <t>Causa 1. Intervención de funcionarios y/o contratistas de la SED con funciones de supervisión o apoyo a la supervisión, que avalen pagos o aprueben informes sin el cumplimiento de los requisitos mínimos de los bienes y/o servicios utilizados para el funcionamiento de los programas de alimentación y movilidad escolar, favoreciendo intereses particulares por descuido o corrupción.</t>
  </si>
  <si>
    <r>
      <t xml:space="preserve">Control 1:  El Director de Bienestar Estudiantil con el apoyo de su equipo de supervisión  (jurídico y técnico), las coordinadoras de cada programa y el equipo de control de operaciones, </t>
    </r>
    <r>
      <rPr>
        <sz val="10"/>
        <color rgb="FFFF0000"/>
        <rFont val="Arial"/>
        <family val="2"/>
      </rPr>
      <t>hace seguimiento  mensual a los informes de interventoría de los programas de alimentación y movilidad escolar,</t>
    </r>
    <r>
      <rPr>
        <sz val="10"/>
        <rFont val="Arial"/>
        <family val="2"/>
      </rPr>
      <t xml:space="preserve"> con el objetivo de garantizar el correcto funcionamiento de estos con oportunidad y calidad, mediante  la revisión y aprobación de los informes de  inteventoría. En caso que no se realice el seguimiento mensual a los informes de la interventoría, el director solicita al coordinador responsable del programa de movilidad o alimentación escolar, el cumplimiento inmediato. Como evidencia de la ejecución del control, s</t>
    </r>
    <r>
      <rPr>
        <sz val="10"/>
        <color rgb="FFFF0000"/>
        <rFont val="Arial"/>
        <family val="2"/>
      </rPr>
      <t>e tienen los informes mensuales  de interventoría del programa de movilidad y alimentación escolar, y las actas de reunión de seguimiento con la interventoría.</t>
    </r>
  </si>
  <si>
    <t>Director de Bienestar Estudiantil.
Equipos de Apoyo a la Supervisión.
Equipo de Control de Operaciones
Coordindoras de cada uno de los Programas,</t>
  </si>
  <si>
    <t>Informes mensuales  de interventoría del PME y PAE.
Actas de reunión de seguimiento con la interventoría.</t>
  </si>
  <si>
    <t xml:space="preserve">
Se observaron las respectivas actas de reunión de los meses de enero, febrero y marzo, correspondientes al seguimiento de los informes de interventoría del Programa de Alimentación Escolar y Movilidad Escolar, así como los respectivos informes mensuales de interventoría. Con esto, se evidencia el cumplimiento de la actividad de control para el período evaluado</t>
  </si>
  <si>
    <r>
      <t xml:space="preserve">Posibilidad de recibir o solicitar cualquier dádiva o beneficio  a nombre propio o de terceros para ejercer  la </t>
    </r>
    <r>
      <rPr>
        <sz val="10"/>
        <color rgb="FFFF0000"/>
        <rFont val="Arial"/>
        <family val="2"/>
      </rPr>
      <t>representación y defensa de la entidad de forma indebida.</t>
    </r>
  </si>
  <si>
    <t>GESTIÓN JURÍDICA</t>
  </si>
  <si>
    <r>
      <t xml:space="preserve">Causa 1: Debilidades en la </t>
    </r>
    <r>
      <rPr>
        <sz val="10"/>
        <color rgb="FFFF0000"/>
        <rFont val="Arial"/>
        <family val="2"/>
      </rPr>
      <t>revisión de las actuaciones procesales  repordas</t>
    </r>
    <r>
      <rPr>
        <sz val="10"/>
        <rFont val="Arial"/>
        <family val="2"/>
      </rPr>
      <t xml:space="preserve">  en los informes mensuales presentados por las firmas  de abogados externos.</t>
    </r>
  </si>
  <si>
    <t>Control 1 Los funcionarios designados por el jefe de la Oficina Asesora Jurídica, realizan la revisión mensual de los informes presentados por los apoderados externos de la Secretaría de Educación del Distrito mes vencido , validando que las actuaciones procesales reportadas se encuentren actualizadas en el Sistema de Información de los Procesos Judiciales SIPROJ WEB, así como el cumplimiento de los términos de ley en la defensa judicial de la entidad. En caso de encontrarse algún incumplimiento o inconsistencia, el Jefe de la Oficina solicita informe al apoderado y de ser necesario se convoca a reunión. Como evidencia quedan los informes presentados, las comunicaciones remitidas o correos electrónicos de revisión de informes.</t>
  </si>
  <si>
    <t>Jefe Oficina Asesora Jurídica
Funcionariosdesignados 
Apoderado</t>
  </si>
  <si>
    <t xml:space="preserve"> Los informes presentados, las comunicaciones remitidas o correos electrónicos de revisión de informes
</t>
  </si>
  <si>
    <t xml:space="preserve">
Se observaron los informes de actividades presentados por los apoderados externos de la Secretaría de Educación del Distrito, así como los correos de aprobación por parte de la profesional especializada de la OAJ apoyo a la supervisión. Con esto, se evidencia el cumplimiento de la actividad de control para el período evaluado.
Nota: se recomienda el diseño de herramientas de control como plantillas, tableros de control y seguimientos entre otros, a fin de verificar el cumplimiento de las actividades contenidas en los informes de los apoderados externos. </t>
  </si>
  <si>
    <t xml:space="preserve">Jefe Oficina Asesora Jurídica
Funcionariosdesignados  o Firma Externa Contratada </t>
  </si>
  <si>
    <t>Reportes en Excel de los estados procesales registrados por la rama judicial y los correos enviados al profesional de apoyo a la supervisión.</t>
  </si>
  <si>
    <t xml:space="preserve">Se observó un reporte en Excel de las actuaciones procesales y correos diarios de los movimientos registrados del mes de enero. Sin embargo, no se encontraron seguimientos correspondientes a los meses de febrero, marzo y abril. Por lo tanto, se recomienda el diseño de instrumentos de control que permitan el seguimiento diario de la información de los procesos revisados, conforme a lo establecido en la actividad de control. Adicionalmente, se sugiere la construcción de herramientas de control semaforizadas con el fin de mitigar el riesgo relacionado con el vencimiento de términos legales en el ejercicio de defensa de la Secretaría de Educación del Distrito. </t>
  </si>
  <si>
    <r>
      <t xml:space="preserve">Posibilidad de recibir o solicitar cualquier dádiva o beneficio a nombre propio o de terceros, con el fin de </t>
    </r>
    <r>
      <rPr>
        <sz val="10"/>
        <color rgb="FFFF0000"/>
        <rFont val="Arial"/>
        <family val="2"/>
      </rPr>
      <t>manipular la información o documentaci</t>
    </r>
    <r>
      <rPr>
        <sz val="10"/>
        <rFont val="Arial"/>
        <family val="2"/>
      </rPr>
      <t xml:space="preserve">ón para beneficio privado </t>
    </r>
  </si>
  <si>
    <t>CALIDAD EDUCATIVA INTEGRAL</t>
  </si>
  <si>
    <t>Causa 1: Dificultades en el manejo de los canales de comunicación y las herramientas de control del seguimiento contractual, debido a las situaciones de orden social, público o epidemiologico, entre otras.</t>
  </si>
  <si>
    <r>
      <t xml:space="preserve">Control 1:  Las Direcciones de la </t>
    </r>
    <r>
      <rPr>
        <sz val="10"/>
        <color rgb="FFFF0000"/>
        <rFont val="Arial"/>
        <family val="2"/>
      </rPr>
      <t>Subsecretaría de Calidad y Pertinencia,</t>
    </r>
    <r>
      <rPr>
        <sz val="10"/>
        <rFont val="Arial"/>
        <family val="2"/>
      </rPr>
      <t xml:space="preserve"> con una periodicidad </t>
    </r>
    <r>
      <rPr>
        <sz val="10"/>
        <color rgb="FFFF0000"/>
        <rFont val="Arial"/>
        <family val="2"/>
      </rPr>
      <t>cuatrimestral</t>
    </r>
    <r>
      <rPr>
        <sz val="10"/>
        <rFont val="Arial"/>
        <family val="2"/>
      </rPr>
      <t xml:space="preserve">, realizarán mesas de trabajo virtuales y/o presenciales, conformadas por los </t>
    </r>
    <r>
      <rPr>
        <sz val="10"/>
        <color rgb="FFFF0000"/>
        <rFont val="Arial"/>
        <family val="2"/>
      </rPr>
      <t>Directores, abogado(s), financiero(s) y lideres del equipo técnico de las Direcciones</t>
    </r>
    <r>
      <rPr>
        <sz val="10"/>
        <rFont val="Arial"/>
        <family val="2"/>
      </rPr>
      <t>, en las que se verificará el cumplimiento de los requisitos de orden técnico, jurídico y financiero de los contratos y/o convenios que hayan suscrito o vayan a suscribir las Direcciones, y cuyo análisis  se considere necesario. En caso de encontrar inconsistencias se verificara la trazabilidad de las actividades que hicieron parte del proceso precontractual, contractual y/o poscontractual y se tomaran las acciones pertinentes, dejando como evidencia actas de las mesas de trabajo realizadas.</t>
    </r>
  </si>
  <si>
    <t>La Subsecretaría de Calidad y Pertinencia y sus Direcciones.</t>
  </si>
  <si>
    <t>Las actas de las mesas de trabajo realizadas</t>
  </si>
  <si>
    <t>Se observaron cinco actas de reunión de las mesas de trabajo con las diferentes Direcciones de la Subsecretaría de Calidad y Pertinencia. El objetivo de estas reuniones fue verificar el cumplimiento de los requisitos de orden técnico, jurídico y financiero de los contratos y/o convenios suscritos con las diferentes Direcciones. Con esto, se evidencia el cumplimiento de la actividad de control para el período evaluado</t>
  </si>
  <si>
    <t>Causa 2:  Desconocimiento o falta de dominio en el manejo de la plataforma SECOP II y de los requerimientos de publicación documental de procesos contractuales en la plataforma</t>
  </si>
  <si>
    <r>
      <t xml:space="preserve">Control 2:  Desde la Subsecretaría de Calidad y Pertinencia se solicitará a la Oficina de Contratos, asesoría y acompañamiento acerca del manejo de la plataforma transaccional SECOP II y sobre la publicación documental, tanto en la etapa precontractual, como durante la ejecución y terminación de cada contrato o convenio. </t>
    </r>
    <r>
      <rPr>
        <sz val="10"/>
        <color rgb="FFFF0000"/>
        <rFont val="Arial"/>
        <family val="2"/>
      </rPr>
      <t>Se realizará una (1) asesoría en el año</t>
    </r>
    <r>
      <rPr>
        <sz val="10"/>
        <rFont val="Arial"/>
        <family val="2"/>
      </rPr>
      <t>, la cual deberá realizarse antes d</t>
    </r>
    <r>
      <rPr>
        <sz val="10"/>
        <color rgb="FFFF0000"/>
        <rFont val="Arial"/>
        <family val="2"/>
      </rPr>
      <t>el 30 de abril del año 2024</t>
    </r>
    <r>
      <rPr>
        <sz val="10"/>
        <rFont val="Arial"/>
        <family val="2"/>
      </rPr>
      <t xml:space="preserve">. Las evidencias de esta actividad serán las listas de asistencia y/o links de la actividad de asesoría y acompañamiento realizada por la </t>
    </r>
    <r>
      <rPr>
        <sz val="10"/>
        <color rgb="FFFF0000"/>
        <rFont val="Arial"/>
        <family val="2"/>
      </rPr>
      <t>Oficina de Contrato</t>
    </r>
    <r>
      <rPr>
        <sz val="10"/>
        <rFont val="Arial"/>
        <family val="2"/>
      </rPr>
      <t>s.
En caso de no recibir la asesoría y acompañamiento por parte de la Oficina de Contratos, se elaborará por parte de la Subsecretaría, a más tardar en el curso del mes de mayo del año 2024, un</t>
    </r>
    <r>
      <rPr>
        <sz val="10"/>
        <color rgb="FFFF0000"/>
        <rFont val="Arial"/>
        <family val="2"/>
      </rPr>
      <t xml:space="preserve"> único memorando</t>
    </r>
    <r>
      <rPr>
        <sz val="10"/>
        <rFont val="Arial"/>
        <family val="2"/>
      </rPr>
      <t xml:space="preserve"> con orientaciones sobre el manejo de la plataforma SECOP II y sobre la publicación documental, tanto en la etapa precontractual, como durante la ejecución y terminación de cada contrato o convenio y se socializará con los funcionarios de las Direcciones de la Subsecretaría. La evidencia de esta actividad será el memorando con orientaciones y soportes de la socialización del memorando. </t>
    </r>
  </si>
  <si>
    <t xml:space="preserve">
'-Las listas de asistencia y/o links de la actividad de asesoría y acompañamiento realizada por la Dirección de contratación o el memorando con orientaciones y soportes de la socialización del memorando. </t>
  </si>
  <si>
    <t>Se observó el memorando I-2024-19239 de la Subsecretaría de Calidad y Pertinencia, dirigido a la Directora de la Oficina de Contratos, solicitando acompañamiento en el uso y publicidad en el aplicativo SECOP II. Este acompañamiento se realizó el 30 de abril de 2024 a través de la plataforma Teams. Con esto, se evidencia el cumplimiento de la actividad de control para el período evaluado.</t>
  </si>
  <si>
    <t>Posibilidad de recibir o solicitar cualquier dádiva o beneficio  a nombre propio o de terceros para manipulacion de los expedientes documentales de la entidad</t>
  </si>
  <si>
    <t>GESTIÓN DOCUMENTAL</t>
  </si>
  <si>
    <t>Causa 1:Desconocimiento en la implementación de las tablas de retención documental de la Entidad.</t>
  </si>
  <si>
    <r>
      <t xml:space="preserve">Control 1:  La Directora de Servicios Administrativos con el apoyo del equipo de gestión documental y según lo definido en el Plan Institucional de Capacitaciones – PIC, </t>
    </r>
    <r>
      <rPr>
        <sz val="10"/>
        <color rgb="FFFF0000"/>
        <rFont val="Arial"/>
        <family val="2"/>
      </rPr>
      <t>efectúa las sesiones y estrategias definidas para la apropiación de los conceptos y lineamientos del proceso de Gestión Documental de acuerdo con los tiempos establecido en dicho plan</t>
    </r>
    <r>
      <rPr>
        <sz val="10"/>
        <rFont val="Arial"/>
        <family val="2"/>
      </rPr>
      <t>, con el objetivo de sensibilizar e instruir a los funcionarios y contratistas en temas como: Política de Gestión Documental, Reglamento Interno de Archivo, implementación de instrumentos archivísticos, procedimiento e instructivos del proceso de gestión documental, aplicación de las Tablas de Retención Documental de la SED, entre otros. En el caso que el funcionario o contratista no participa en la sesión programada, la Dirección de Servicios Administrativos informara al servidor público la próxima sesión. Como evidencia de las capacitaciones se encuentra el material presentado y las listas de asistencia.</t>
    </r>
  </si>
  <si>
    <t>La Directora de Servicios Administrativos con el apoyo del equipo de gestión documental</t>
  </si>
  <si>
    <t xml:space="preserve">1. Plan Institucional de Capacitaciones en materia de gestión documental 
2. Material presentado 
3. Listas de asistencia </t>
  </si>
  <si>
    <t>Se observó Plan Institucional de Capacitación en Gestión Documental de la Secretaría de Educación del Distrito para la vigencia 2024, así como actas de reunión sobre las capacitaciones de organización de archivo de gestión y  organización de archivos de gestión por cierre de Establecimientos Educativos, realizadas en los niveles local, central e institucional con lo anterior se evidencia cumplimiento de la actividad de control para el periodo evaluado</t>
  </si>
  <si>
    <t xml:space="preserve">Causa 2 : Desconocimiento de la normativa aplicable en la administración , organización y coservación documentación emitida por el ente rector. </t>
  </si>
  <si>
    <r>
      <t>Control 2: La Directora de Servicios Administrativos con el apoyo del equipo de gestión documental, brinda a</t>
    </r>
    <r>
      <rPr>
        <sz val="10"/>
        <color rgb="FFFF0000"/>
        <rFont val="Arial"/>
        <family val="2"/>
      </rPr>
      <t>sistencia técnic</t>
    </r>
    <r>
      <rPr>
        <sz val="10"/>
        <rFont val="Arial"/>
        <family val="2"/>
      </rPr>
      <t xml:space="preserve">a y seguimiento en la implementación de procedimientos e instructivos mediante los acompañamientos técnicos </t>
    </r>
    <r>
      <rPr>
        <sz val="10"/>
        <color rgb="FFFF0000"/>
        <rFont val="Arial"/>
        <family val="2"/>
      </rPr>
      <t>una vez al mes a cada una de las dependencias del nivel central y local, c</t>
    </r>
    <r>
      <rPr>
        <sz val="10"/>
        <rFont val="Arial"/>
        <family val="2"/>
      </rPr>
      <t>on el propósito de socializar lineamientos para la administración, organización, conservación y preservación de la documentación. En el caso de que el referente del archivo gestión no participe en los acompañamientos programados, se reprogramara dicho acompañamiento. El cual se puede evidenciar en las actas de acompañamiento, actas de legalización de transferencia primarias e inventarios documentales.</t>
    </r>
  </si>
  <si>
    <t xml:space="preserve">1. Programación de los acompañamientos técnicos
2. Actas de acompañamientos técnicos 
3. Actas de legalización de transferencias </t>
  </si>
  <si>
    <t>Se observó el cronograma de transferencias primarias para la Secretaría de Educación del Distrito correspondiente a los archivos de gestión de la vigencia 2024, así como los diferentes memorandos de socialización. Asimismo, se revisaron las actas de acompañamiento técnico de gestión documental a las dependencias de nivel central, local e institucional de los meses de enero a abril. Con esto, se evidencia el cumplimiento de la actividad de control para el período evaluado.</t>
  </si>
  <si>
    <t xml:space="preserve">Posibilidad de recibir o solicitar cualquier dádiva o beneficio  a nombre propio o de terceros con el fin de  modificar las condiciones de los pliegos y  favorecer a un oferente en particular </t>
  </si>
  <si>
    <t>GESTIÓN ADMINISTRATIVA.</t>
  </si>
  <si>
    <t>Causa 1: Estructuracion de estudios previos   y/o pliegos de condiciones con  requisitos orientados a  favorecer a  proponentes
Causa 2 : Falta de controles en la custodia de la información de los procesos..</t>
  </si>
  <si>
    <r>
      <t>Control 1: El(la) Director(a)  de Servicios Administrativos  y el profesional asignado revisará con las áreas involucradas, cada vez que se adelante un proceso de selección, l</t>
    </r>
    <r>
      <rPr>
        <sz val="10"/>
        <color rgb="FFFF0000"/>
        <rFont val="Arial"/>
        <family val="2"/>
      </rPr>
      <t>os requisitos y condiciones técnicas contenidas en los documentos que soportan cada proceso contractual</t>
    </r>
    <r>
      <rPr>
        <sz val="10"/>
        <rFont val="Arial"/>
        <family val="2"/>
      </rPr>
      <t xml:space="preserve">,  permitiendo la pluralidad de oferentes y la objetividad del proceso. Como soporte se suscribirán las </t>
    </r>
    <r>
      <rPr>
        <sz val="10"/>
        <color rgb="FFFF0000"/>
        <rFont val="Arial"/>
        <family val="2"/>
      </rPr>
      <t xml:space="preserve">actas de las mesas de trabajo que se lleven a cabo entre la Oficina de Apoyo Precontractual </t>
    </r>
    <r>
      <rPr>
        <sz val="10"/>
        <rFont val="Arial"/>
        <family val="2"/>
      </rPr>
      <t>y los responsables técnicos del proceso de la DSA, en las cuales se dejará evidencia de la verificación de los requisitos y condiciones de cada proceso.</t>
    </r>
  </si>
  <si>
    <t xml:space="preserve">Directora de Servicios Administrativos </t>
  </si>
  <si>
    <t>Se observaron las actas de reunión de las mesas de trabajo realizadas con la Oficina de Apoyo Precontractual para los procesos de contratación de agua potable, vigilancia y seguridad privada, y servicio de aseo y cafetería. En estas reuniones se validaron aspectos jurídicos, requisitos técnicos de los estudios previos y demás documentos de la etapa precontractual. Con esto, se evidencia el cumplimiento de la actividad de control para el período evaluado.</t>
  </si>
  <si>
    <t xml:space="preserve">Posibilidad de manipular las decisiones de los procesos disciplinarios para beneficio particular o de un tercero. </t>
  </si>
  <si>
    <t>INTEGRIDAD Y CONTROL DISCIPLINARIO</t>
  </si>
  <si>
    <t>Oficina de Control Disciplinario de Instrucción:                                      Trafico de influencias 
Ofrecimiento de Dádivas
Amiguismo</t>
  </si>
  <si>
    <t>Control 1: El Jefe de la Oficina de Control Disciplinario de Instrucción  y las profesionales especializadas asignadas,  programan revisión cuatrimestral aleatoria de procesos disciplinarios (mínimo dos revisiones  durante el cuatrimestre a los abogados teniendo en cuenta la base de datos que alimentan ) registrados en el sistema de información disciplinaria (SID 4), en las etapas procesales, hasta la decisión de archivo y  la formulación de cargos; bajo la responsabilidad   de los abogados con el fin de procurar la celeridad en los procesos.  De acuerdo a la revisión se reasignan los procesos. En caso de encontrar alguna irregularidad se comunicará a las instancias correspondientes. Como evidencia de la ejecución del control se cuenta con informes, actas de revisión.</t>
  </si>
  <si>
    <t xml:space="preserve">Jefe Oficina Control Disciplinario de Instrucción y Profesional Asignado </t>
  </si>
  <si>
    <t xml:space="preserve">Remision de informes y actas de revisión </t>
  </si>
  <si>
    <t xml:space="preserve">Se observaron actas 5 actas de revisión de los procesos disciplinarios bajo la responsabilidad   de los abogados de la Dependencia. Con esto, se evidencia el cumplimiento de la actividad de control para el período evaluado
.
Nota: Se recomienda definir con mayor exactitud la periodicidad y la cantidad de seguimientos realizados a los abogados de la Dependencias, así como la elaboración de herramientas de control que permitan hacer monitoreo a los seguimientos realizados por parte de los responsables de ejecutar la actividad de control </t>
  </si>
  <si>
    <t xml:space="preserve">Oficina de Control Disciplinario de Juzgamiento:                                    Trafico de influencias     Ofrecimiento de Dádivas
Cohecho  - Prevaricato </t>
  </si>
  <si>
    <t>Control 2: La Jefe de la Oficina de Control Disciplinario de Juzgamiento y los profesionales asignados, realizarán revisión cuatrimestral de los  procesos disciplinarios registrados en la base de datos propia de la Oficina, con el fin de procurar la celeridad en los procesos disciplinarios a cargo de los abogados. De acuerdo a la revisión se reasignarán los procesos. En caso de encontrar alguna irregularidad se comunicará a las instancias correspondientes. Como evidencia de la ejecución del control se contará con informes y actas de revisión.</t>
  </si>
  <si>
    <t xml:space="preserve">Jefe Oficina Control Disciplinario de Juzgamiento y Profesional Asignado </t>
  </si>
  <si>
    <t xml:space="preserve">Se observó el acta de reunión del 30 de abril de 2024, en la que se realizó seguimiento al estado de los procesos asignados a los abogados de la Oficina de Control Disciplinario. Con esto, se evidencia el cumplimiento de la actividad de control para el período evaluado.
Nota: Se recomienda realizar las revisiones con mayor periodicidad para fortalecer la actividad de control. </t>
  </si>
  <si>
    <t xml:space="preserve"> Posibilidad de recibir o solicitar cualquier dádiva o beneficio  a nombre propio o de terceros durante cualquier etapa del proceso de la gestión contractual con el fin de celebrar un contrato o durante su ejecución.</t>
  </si>
  <si>
    <t>GESTIÓN CONTRACTUAL</t>
  </si>
  <si>
    <t xml:space="preserve">Causa 1:
Debilidad y/o desconocimiento de las responsabilidades en el ejercicio de la supervisión de contratos. </t>
  </si>
  <si>
    <t>Control 1: La Jefe de la Oficina de Contratos y su equipo de trbajo realizan un taller trimestral a los supervisores y a quienes ejercen apoyo a la supervisión, con el fin de afianzar sus conocimientos respecto de su rol y responsabilidades. Como evidencia se tomarán listas de asistencia (con algunas preguntas relacionadas con el contenido del taller) y las presentaciones utilizadas para difundir los contenidos desarrollados. En caso de presentarse baja asistencia, se reprogramará una nueva sesión.</t>
  </si>
  <si>
    <t>Director(a) de Contratación
Jefe de la Oficina de Contratos</t>
  </si>
  <si>
    <t>Listas de asistencia y las presentaciones</t>
  </si>
  <si>
    <t>No se cumple la actividad en el periodo. El control no cuenta con evidencias de realización para este cuatrimestre. Se deberá subsanar alcanzando la meta de tres talleres para el año 2024 en los cuatrimestres restantes.</t>
  </si>
  <si>
    <t>juan</t>
  </si>
  <si>
    <t>Causa 2 :
Debilidades en la etapa de planeación, estructuración de los estudios previos y/o pliegos de condiciones de requisitos orientados a  favorecer a un proponente.</t>
  </si>
  <si>
    <t>Control 2: La jefe de la Oficina de Contrato emitirá dos memorandos (uno al primer y uno al segundo cuatrimestre) con  lineamientos orientadores al buen ejercicio ético y profesional dirigido a las áreas técnicas que ejercen la supervisión.  En caso de evidenciar la no proyección del memorando la Directora requerirá a la respectiva Jefe para subsanar dicha omisión. Como evidencia se presentarán memorandos con lineamientos emitidos.</t>
  </si>
  <si>
    <t>Memorandos con lineamientos emitidos</t>
  </si>
  <si>
    <t>No se cumple la actividad en el periodo. El control no cuenta con evidencias de realización para este cuatrimestre.Se deberá subsanar alcanzando la meta de tres talleres para el año 2024 en los cuatrimestres restantes.</t>
  </si>
  <si>
    <t>Control 3: El/la Jefe de la Oficina de Apoyo  Precontractual con el equipo de trabajo realiza la verificación cuatrimestral de la suscripción del pacto de probidad y el compromiso anticorrupción en los formatos disponibles en ISOLUCION, en la etapa precontractual para los procesos que adelante la Entidad, con el fin de evidenciar o identificar conflictos de interés por parte del equipo estructurador y evaluador, así como los oferentes de no ejercer practicas corruptas o tendientes a distorsionar el proceso. Como evidencia se encuentran los pactos de probidad suscritos por el equipo estructurador y evaluador y el compromiso anticorrupción por parte de los oferentes. En caso de evidenciar la no suscripción de pactos de probidad y compromiso anticorrupción se requerirá al abogado responsable del proceso para subsanar dicha omisión.</t>
  </si>
  <si>
    <t>Jefe de la Oficina de Apoyo Precontractual</t>
  </si>
  <si>
    <t>Suscripción del pacto de probidad y el compromiso anticorrupción en los formatos disponibles en ISOLUCION</t>
  </si>
  <si>
    <t>La evidencia presentada es coherente con el reporte de la actividad de control y da cuenta de su ejecución. Se verificó que se han expedido 139 formatos de pacto de probidad para archivo, PAE, carrotanques, fotocopiado, interventoría PAE, refrigerios, medios de comunicacion, movilidad, SOAT y vigilancia. Se verificó aleatoriamente mediante sondeo, que correspondan al cuatrimestre y estén firmados.</t>
  </si>
  <si>
    <t>Control 4: Las/Los Jefes de las Oficinas de Apoyo Precontractual y de Contratos con su equipo de trabajo realizan mesas de trabajo de acompañamiento previo, de acuerdo con la solicitud de las áreas técnicas, para la elaboración de los estudios previos tanto de procesos de selección como contratación directa, con el fin de validar la pertinencia, legalidad y garantizar la selección objetiva en los procesos a adelantar. Como evidencia se mantienen actas de reunión de las mesas de acompañamiento realizadas. En caso de evidenciar la no realización de las mesas de trabajo, se requerirá a los profesionales de los procesos con el fin de que implementen las mesas subsiguientes.</t>
  </si>
  <si>
    <t>Jefe de la Oficina de Apoyo Precontractual
Jefe de Oficina de Contratos</t>
  </si>
  <si>
    <t>Actas de reunión de mesas de acompañamiento para la estructuración de estudios previos</t>
  </si>
  <si>
    <t>La evidencia presentada es coherente con el reporte de la actividad de control y da cuenta de su ejecución. Se verificó que se han expedido 43 actas de mesas de trabajo de la Oficina de Apoyo precontractual y la oficina de contratos. Se verificó aleatoriamente mediante sondeo, que las actas correspondan al cuatrimestre y estén firmadas.</t>
  </si>
  <si>
    <t>Control 5: El/La Jefe de la Oficina de Apoyo Precontractual proyectará en el primer y segundo cuatrimestre un  memorando sobre buenas prácticas para la validación de documentos presentados por los oferentes y posibles contratistas, dirigido a su equipo de trabajo con el propósito de brindar herramientas que coadyuven a la identificación de documentos con presuntas inconsistencias.  Como evidencia se presentará los memorandos emitidos.   En caso de evidenciar la no proyeccióno del memorando la Directora requerirá al respectivo Jefe para subsanar dicha omisión.</t>
  </si>
  <si>
    <t>Se verificó el memorando I-2024-51520 del 30 de abril de 2024 dirigido a los funcionarios profesionales de la Oficina de Apoyo Precontractual. Se verificó además el soporte de la socialización del memorando. La evidencia presentada da cuenta de la ejecución del control como está establecido.</t>
  </si>
  <si>
    <t xml:space="preserve">Posibilidad de existencia de colusión o fraude por parte de los interesados en los procesos de selección con el fin de resultar adjudicatario de un contrato </t>
  </si>
  <si>
    <t>Causa 1:
Acuerdos fraudulentos entre dos o más proponentes con el fin de lograr que un proponente sea seleccionado
Causa 2:
Presentación de documentación Falsa  por parte de los proponentes y posibles contratistas</t>
  </si>
  <si>
    <t>Control 1:
El/La Jefe de la Oficina de Apoyo precontractual con su equipo de trabajo  desarrollará una capacitación en el primer y tercer cuatrimestres en  temas de colusión, dirigida a quienes participan en los comités técnicos evaluadores y  áreas técnicas de las Subsecretarías de la SED con la finalidad de dar a conocer los posibles hechos de colusión y evitar que se presenten en la Entidad. En caso de presentarse baja asistencia, se reprogramará una nueva sesión.
Como evidencia se tomarán listas de asistencia (con algunas preguntas relacionadas con el contenido de la capacitación) y las presentaciones utilizadas para difundir los contenidos desarrollados.</t>
  </si>
  <si>
    <t>Jefe de la Oficina de Apoyo Precontractua</t>
  </si>
  <si>
    <t>Lista de asistencia y presentación de la capacitación</t>
  </si>
  <si>
    <t xml:space="preserve">Se recomienda replantear la redacción del riesgo de acuerdo con la metodología establecida por la Función Pública. En este caso no se ha tenido en cuenta el uso del poder para favorecer a un tercero. El riesgo es usar el poder para aceptar la colusión, no que la colusión exista. 
Sin embargo la causa y el control son conformes y las evidencias presentadas dan cuenta de la realización del control. </t>
  </si>
  <si>
    <t>Posibilidad de divulgar información incompleta, confusa e inoportuna a través de los medios y canales de competencia de la Oficina Asesora de Comunicación y Prensa-OACP- para beneficio de un tercero o para intereses particulares.</t>
  </si>
  <si>
    <t>COMUNICACIÓN INSTITUCIONAL.</t>
  </si>
  <si>
    <t>Causa 1: Inadecuado seguimiento al cumplimiento del protocolo de publicación de contenido en los diferentes canales de comunicación de acuerdo con la competencia de la OACP, que puede ocasionar beneficio de un tercero o intereses particulares.</t>
  </si>
  <si>
    <t xml:space="preserve">Control 1:La jefe de la Oficina de Comunicación y Prensa junto con el profesional asignado, realiza la  verificación del cumplimiento del   protocolo de publicación de información enviada por las diferentes áreas de la entidad con un  seguimiento mensual a las publicaciones realizadas con el propósito de que la información sea publicada de acuerdo al protocolo de publicación. En caso de que se identifique que  los responsables no lo apliquen, se realizará la solicitud de la justificación correspondiente y su inmediata aplicación. Como evidencias quedan los  registros de divulgación en los canales  competencia de la OACP y las comunicaciones  al responsable de la gestión de la información   </t>
  </si>
  <si>
    <t>Jefe Oficina Asesora de Comunicación y Prensa con el profesional asignado</t>
  </si>
  <si>
    <t>Consolidado mensual de registros de divulgación de información publicada  y/o las comunicaciones  al responsable de la gestión de la información  en caso de  que no se aplique el control.</t>
  </si>
  <si>
    <t>Se revisaron las evidencias presentadas por la Oficina Asesora de Comunicación y Prensa. Se recomienda que la base de datos de las publicaciones se firme por el/la jefe de oficina en señal de verificación del protocolo de publicación ya que no existe evidencia de aprobación directa del informe o del contenido de este. Las evidencias presentadas no dan cuenta suficientemente de la ejecución del control.</t>
  </si>
  <si>
    <t>Causa 2 :Posibilidad de no divulgación a través de los canales de comunicación interno de información relacionada a acciones, u orientaciones o procesos que deben realizar los funcionarios de la entidad.</t>
  </si>
  <si>
    <t xml:space="preserve">Control 2: La jefe de la Oficina de Comunicación a través de su equipo de trabajo, revisa la información enviada por otras entidades o áreas de la SED, elabora la nota interna y su divulgación de acciones u orientaciones  o procesos que deben realizar los funcionarios de la entidad con un seguimiento mensual a las notas internas, con el propósito de que se atiendan los requerimientos de divulgación de información interna. En caso de que se identifique que los responsables no lo apliquen, se realizará la solicitud de la justificación correspondiente y su inmediata aplicación. Como evidencias quedan los registros de notas internas divulgadas y las comunicaciones al responsable de la gestión de la información.   </t>
  </si>
  <si>
    <t>Jefe Oficina Asesora de Comunicación y Prensa y su equipo de trabajo</t>
  </si>
  <si>
    <t>Consolidado mensual de notas internas publicadas  y/o las comunicaciones  al responsable de la gestión de la información  en caso de  que no se aplique el control.</t>
  </si>
  <si>
    <t>Se revisaron las evidencias presentadas por la Oficina Asesora de Comunicación y Prensa. La evidencia presentada no da cuenta suficiente de la realización del control. Se debe presentar evidencia del seguimiento mensual a las publicaciones como lo establece el enunciado del control. Dicho seguimiento deber estar revisado y aprobado por el/la jefe de la Oficina Asesora de Comunicación y Prensa- OACP.</t>
  </si>
  <si>
    <t>Probabilidad de que el encargado del área registre inadecuadamente la información que se genera y procesa desde la oficina de Presupuesto para el beneficio de un tercero.</t>
  </si>
  <si>
    <t>GESTIÓN FINANCIERA.</t>
  </si>
  <si>
    <t>Causa 1:Debido a presiones de terceros se genera tráfico de influencias y ofrecimiento / aceptación de dádivas o intercambio de favores, para cometer actos de corrupción.</t>
  </si>
  <si>
    <t>Control 1:El jefe de la Oficina de Presupuesto y su equipo de trabajo programara los cruces   para que  se realicen mensualmente estos entre las solicitudes de Registros Presupuestales - RP´s remitidas por las áreas contra los sistemas de información presupuestales existentes, con el propósito de que todos los RP´s estén acordes a lo solicitado por los ordenadores del gasto; de existir diferencias se analiza si se presenta porque los sistemas no se encuentran conciliados para hacerlo debidamente.
Como evidencia se generará reporte en archivo excel con cruce de información  presupuesto vs contratación.</t>
  </si>
  <si>
    <t xml:space="preserve">Jefe Oficina de Presupuesto y su equipo de trabajo </t>
  </si>
  <si>
    <t xml:space="preserve">Cruces de información  </t>
  </si>
  <si>
    <t>Se verificó el archivo de Excel presentado como evidencia por la Oficina de Presupuesto. De acuerdo con la información presentada, los montos solicitados coinciden con lo registrado en los sistemas, sin embargo la prueba es limitada a la información presentada. La evidencia presentada es coherente con la ejecución del control con las limitaciones expuestas anteriormente.</t>
  </si>
  <si>
    <t>Probabilidad de gestionar el pago de una Cuenta por Pagar a favor de un tercero incumpliendo los requisitos legales y /o los procedimientos vigentes, mediante el uso del poder por acción u omisión.</t>
  </si>
  <si>
    <t>Causa 1: Insuficiencia de mecanismos de control que validen la veracidad de los requisitos acreditados para los pagos por Orden dePrestación de Servicios.</t>
  </si>
  <si>
    <t>Control 1: el jefe de tesorería y contabilidad con el apoyo de su equipo de trabajo de la oficina realizara la revisión tributaria y de la documentación anexa al Formato Único de Radicación de Cuentas – FURC, validara y consolidara  mensualmente la información registrada en el formato y sus soportes, con el fin de garantizar la consistencia de la solicitud recibida según normatividad y sistemas de información vigentes para la gestión del pago. En el caso que se identifiquen errores en la liquidación tributaria o en los soportes documentales, se hará el respectivo ajuste o devolución del FURC según corresponda; como evidencia del control se tiene el registro en excel  de revision de cuentas mensual  de las fallas detectadas frente a las soluciones concretadas, definiéndose las acciones correspondientes.</t>
  </si>
  <si>
    <t>Jefe de Tesorería y Contabilidad con el apoyo de su equipo de trabajo</t>
  </si>
  <si>
    <t>Reporte de inconsistencias identificadas en la revisión frente a las subsanadas</t>
  </si>
  <si>
    <t>Se verificó el archivo de Excel presentado como evidencia por la Dirección Financiera. En el archivo de excel se comprobó que los cruces de información realizados detectan inconsistencias en los requisitos, sin embargo la prueba es limitada a la información presentada. La evidencia presentada es coherente con la ejecución del control con las limitaciones expuestas anteriormente.</t>
  </si>
  <si>
    <t>Posibilidad de destinar recursos de las experiencias en Justicia Escolar Restaurativa -JER- , en procesos diferentes a los seleccionados y publicados a través de acto administrativo.</t>
  </si>
  <si>
    <t>ARTICULACIÓN INTERINSTITUCIONAL</t>
  </si>
  <si>
    <t>Causa 1: Destinación de los recursos asignados en Las IED  en procesos distintos a los específicados  en el acto administrativo de transferencia de los mismos, Tráfico de influencias y ofrecimiento / aceptación de dádivas o intercambio de favores.</t>
  </si>
  <si>
    <t>Control 1: 
EL Director de Participación y Relaciones Interinstitucionales y las personas líderes de los procesos realizarán un seguimiento técnico, administrativo y operativo trimestralmente para la puesta en marcha de la estrategia  Justicia Escolar restaurativa JER, llevando a cabo las siguientes acciones: 
i). Diseño e implementación de un esquema operativo, administrativo y pedagógico que contempla varios puntos de control disminuyendo o eliminando el riesgo de corrupción 
ii).Convocatoria abierta y pública para el apoyo de experiencias.
iii). Definición de tipos de apoyo: humanos, de servicio e insumos (no se apoyarán insumos que no potencien la intencionalidad pedagógica de la experiencia).
iv). Ruta técnica para la definición de apoyos, adquisición y legalización con apoyo de profesionales de la SED de diferentes áreas.
v). Se llevarán a cabo los acompañamientos en cada IED para la formulación del plan de acción, el plan de inversión, así como dos seguimientos a la ejecución de los recursos girados a cada uno de los colegios para el desarrollo de las  experiencias JER.  En caso de que no se realice oportunamente el seguimiento trimestral establecido en la actividad de control, el Director  de Participación y Relaciones Interinstitucionales solicita al equipo de trabajo  la realización del mismo en el menor  tiempo posible.
Como evidencias del control se tienen el plan de acción de las  experiencias, los planes de inversión, seguimientos a la ejecución de recursos, actas de acompañamientos pedagógicos y/o correos.</t>
  </si>
  <si>
    <t>El Director de participación y relaciones interinstitucionales y las personas líderes de los procesos.</t>
  </si>
  <si>
    <t>Plan de acción de las experiencias, planes de inversión, seguimientos a la ejecución de recursos, actas de acompañamientos pedagógicos y/o  correos.</t>
  </si>
  <si>
    <t>De acuerdo con la revisión de las evidencias presentadas ( Res. 006 de abril 30 de 24), el proceso no ha avanzado lo suficiente para aplicar el control establecido. La evidencia presentada no da cuenta de la ejecución del control debido a lo expuesto anteriormente y esto se debe subsanar en los cuatrimestres posteriores.</t>
  </si>
  <si>
    <t>Posibilidad de dilación y/o uso indebido de las decisiones en los procesos administrativos sancionatorios para beneficio de un particular y/o tercero</t>
  </si>
  <si>
    <t>INSPECCIÓN Y VIGILANCIA DEL SERVICIO EDUCATIVO</t>
  </si>
  <si>
    <t>Causa 1:
Tráfico de influencias e intereses particulares y/o Políticos</t>
  </si>
  <si>
    <t>Control 1:
El Director de Inspección y Vigilancia y Líder de grupo de Procesos Administrativos Sancionatorios, 1) realiza reuniones mensuales de seguimiento con los abogados encargados de los procesos a fin priorizar e impulsar los mismos y evitar demoras injustificadas, 2) revisa los actos administrativos que se sustancian con el objeto de evitar decisiones contrarias a derecho. En caso de presentarse desviaciones se solicita al abogado a cargo del proceso su actuación inmediata. De todo lo anterior, se dejaran evidencias tales como correos y/o actas y listados de actos administrativos.</t>
  </si>
  <si>
    <t>Director  de Inspección y Vigilancia
Líderes de Proceso Administrativo Sancionatorios</t>
  </si>
  <si>
    <t>Correos electrónicos y/o actas y listados de actos administrativos.</t>
  </si>
  <si>
    <t>Se revisaron las actas de entrega de los expedientes que corresponden al cuatrimestre evaluado y cuentan con las firmas de los abogados contratistas y el Director de Inspección y Vigilancia. La evidencia presentada da cuenta de la aplicación del control en el trimestre evaluado.</t>
  </si>
  <si>
    <t>Posibilidad de que se presenten reportes o quejas por direccionamiento , omisiones intencionadas o acciones sesgadas con relación a los resultados de las auditorías producto de las actividades propias del rol de evaluación independiente</t>
  </si>
  <si>
    <t>EVALUACIÓN INDEPENDIENTE</t>
  </si>
  <si>
    <t>Causa 1:
Ofrecimiento de Dádivas
Trafico de Influencias
Abuso de Autoridad
Amiguismo</t>
  </si>
  <si>
    <t>Control 1: El Jefe de Control Interno o profesional asignado adelantará revisión de los papeles de trabajo para cada  auditoria y verificará la consistencia de  la información con los objetivos de la auditoria  con el informe preliminar cada  vez que se presente, dejando constancia con la firma por los que intervienen y dejando las observaciones del cumplimiento dentro del informe preliminar;  en caso de encontrar alguna irregularidad se comunicará a las instancias correspondientes..Los soportes del control será los Correos de revisión de informes preliminares de auditoria.</t>
  </si>
  <si>
    <t>Jefe Oficina de Control Interno</t>
  </si>
  <si>
    <t>Correo de revisión de informes preliminares de auditoria</t>
  </si>
  <si>
    <t>Se revisaron los informes presentdos por la Oficina de Control interno validando que se encuentren con firmas en el campo revisió y aprobó. La evidencia presentada da cuenta de la ejecución del control.</t>
  </si>
  <si>
    <t>Posibilidad de dilación o manipulación en la emisión de conceptos técnicos pedagogicos, por parte de los profesionales de los Equipos Locales de Inspección y Vigilancia-ELIV,  para la expedición de licencias de funcionamiento, ampliación del servicicio educativo o autorizacion de tarifas para establecimientos educativos privados o instituciones de educacion para el trabajo y desarrollo humano - ETDH,  para beneficio de un particular y/o tercero</t>
  </si>
  <si>
    <t>Control 1:
Equipos Locales de Inspección y Vigilancia-ELIV: 1) Participan y rinden el concepto técnico pedagogico en los procesos por lo menos dos (2) profesionales de los ELIV , como condición necesaria para resolver de fondo solicitudes de licencia de funcionamiento, ampliación del servicio educativo, el registro y renovación de los programas de ETDH, autorización de tarifas y cobros educativos a los establecimientos educativos no oficiales.  2) El Director de Inspeccion y Vigilancia y el Lider del Grupo de Territorio programan capacitaciones y actualizaciones periodicas conforme a la necesidad, en normatividad vigente en temas de inspeccion vigilancia y control del servicio educativo tanto a los profesionales de los ELIV encargados de la proyección del concepto técnico pedagogico, asi como a los Profesionales Juridicos de las DILE encargados de la proyección de los actos administrativos y a los Directores Locales de Educación, quienes tienen la responsabilidad de estos procesos de legalización y tarifas de instituciones educativas privadas. 3) Continuar gestionando ante la Subsecretaría de Gestión Institucional,  la solicitud de nivelación y ampliación de la planta de personal para ejercer las funciones constitucionales y misionales de Inspección y vigilancia del servicio educativo en la ciudad.</t>
  </si>
  <si>
    <t xml:space="preserve">Profesionales de los Equipoos de Inspeccion y Vigilancia asignados a las Direcciones Locales - Director de Inspeccion y Vigilancia y Lider del equipo de territorio </t>
  </si>
  <si>
    <t xml:space="preserve">Relacion de conceptos técnicos pedagógicos emitidos relacionando: 1) el tipo de concepto, 2) el nombre de la institucion 3) la fecha del concepto, 4) el sentido del concepto, 5) los nombres de los profesionales de los ELIV que participaron en su elaboracion y suscripcion, 6)  el numero de radicado interno por el cual se remite al Director Local.  - Actas de asistencia capacitacion sobre temas relacionadas con IVC del servicio educativo </t>
  </si>
  <si>
    <t>¿Las acciones que propuso sirvieron para proteger a la entidad?</t>
  </si>
  <si>
    <t xml:space="preserve">Observaciones </t>
  </si>
  <si>
    <t>Tener en cuenta las recomendaciones dadas a cada uno de los riesgos y actividades de control evaluadas.</t>
  </si>
  <si>
    <t>COMPONENTE 9. MEDIDAS DE DEBIDA DILIGENCIA Y PREVENCIÓN DE LAVADO DE ACTIVOS</t>
  </si>
  <si>
    <t>1.Adecuación Institucional para cumplir con la debida diligencia</t>
  </si>
  <si>
    <t xml:space="preserve">Determinar las políticas dentro del sistema de Gestión de Riesgos SARLAFT para la entidad </t>
  </si>
  <si>
    <t xml:space="preserve">Formular y aprobar la política  general dentro de la SED en gestión del Riesgo LAFT </t>
  </si>
  <si>
    <t xml:space="preserve">Política SARLAFT al interior de la SED </t>
  </si>
  <si>
    <t>Oficial de Cumplimiento principal y Suplente o Persona encargada del Sistema LAFT RPADM y Especialista SARLAFT de la OAP</t>
  </si>
  <si>
    <t xml:space="preserve">Creacion y presentación de la Politica SARLAFT General dentro de la SED y socializada dentro de las Diferentes direcciones de la entidad </t>
  </si>
  <si>
    <t xml:space="preserve">Aprobacion de la Politica General del SARLAFT/FPADM por el Comité Institucional de Coordinación de Control Interno de la SED </t>
  </si>
  <si>
    <t xml:space="preserve">Acta del Comité CICCI, MEMORANDO SOCIALIZACION DE LAS POLITICAS AL INTERIOR DE LA SED
Memorando I 2023-143734 Socializando la Politica Aprobada </t>
  </si>
  <si>
    <t>Se evidenció mediante acta de comité CICCI, la aprobación de la política general y de operaciones SARLAFT y socialización de esta mediante memorando I-2023-143734 y I-2024-35105, publicación en prensa SED y correo electrónico de esta manera cumpliendo con la actividad en el cuatrimestre</t>
  </si>
  <si>
    <t xml:space="preserve">Identificacion de los  riesgos que presenta la entidad </t>
  </si>
  <si>
    <t>Mapa de riesgos LAFT</t>
  </si>
  <si>
    <t xml:space="preserve">Mapa de riesgos actualizado </t>
  </si>
  <si>
    <t>Oficial de Cumplimiento principal y Suplente o Persona encargada del Sistema LAFT RPADM y Especialista SARLAFT OAP</t>
  </si>
  <si>
    <t xml:space="preserve">Registros ante la Unidad de Información y análisis Financieros UIAF de la entidad y del OC principal y Suplente </t>
  </si>
  <si>
    <t>Proceso de registro ante la UIAF, solicitar la inscripcion de la entidad como sujeto obligado y asi como la del Oficial de Cumplimiento Principal y suplente.</t>
  </si>
  <si>
    <t xml:space="preserve">Registros realizados ante la UIAF asignacion de codigo a la entidad y matrices de Accesos al SIREL de la UIAF </t>
  </si>
  <si>
    <t>Socializar la Cultura en prevención del lavado de activos y financiación del Terrorismo y RPADM dentro de la SED</t>
  </si>
  <si>
    <t>Socializar el fortalecimiento de la cultura en prevención del LAFT al interior de la SED</t>
  </si>
  <si>
    <t xml:space="preserve">Comunicaciones charlas y de Socialización  de fortaliecimiento de la cultura del LAFT </t>
  </si>
  <si>
    <t>Equipo de Trabajo SARLAFT -Oficial de Cumplimiento principal y Suplente o Persona encargada del Sistema LAFT RPADM - Direccion de Talento Humano</t>
  </si>
  <si>
    <t>2. Construcción del plan de trabajo para adaptar  y/o desarrollar la debida diligencia</t>
  </si>
  <si>
    <t xml:space="preserve">Definir los documentos para la aplicación de los controles LAFT en la SED </t>
  </si>
  <si>
    <t xml:space="preserve">Documentos determinados para la Gestión del Riesgo LAFT </t>
  </si>
  <si>
    <t>Número de Documentos  LAFT dentro del documento Manual SARLAFT / documentos requeridos LAFT</t>
  </si>
  <si>
    <t>Equipo de Trabajo SARLAFT - Oficial de Cumplimiento principal y Suplente o Persona encargada del Sistema LAFT RPADM Especialista SARLAFT de la OAP</t>
  </si>
  <si>
    <t xml:space="preserve">Determinar las bases abiertas a ser consultadas dentro del proceso de vinculación de contrapartes </t>
  </si>
  <si>
    <t>Herramientas de Bases abiertas para consulta al interior de la SED</t>
  </si>
  <si>
    <t xml:space="preserve"># de Bases Abiertas disponibles </t>
  </si>
  <si>
    <t>3.Gestión de la debida diligencia</t>
  </si>
  <si>
    <t xml:space="preserve">Definir los requisitos mínimos para la vinculación de contrapartes en temas de LAFT, dentro de la SED,  </t>
  </si>
  <si>
    <t>Lista de Chequeo dentro de la vinculación de terceros en la SED</t>
  </si>
  <si>
    <t>Lista de chequeo Datos LAFT</t>
  </si>
  <si>
    <t xml:space="preserve">Oficial de Cumplimiento o Persona encargada del Sistema LAFT RPADM - Dirección de Contratación - Talento Humano - Direccion de Servicios Administrativos - Dotación - Financiero </t>
  </si>
  <si>
    <t>Definir el proceso de vinculación de terceros identificados como PEPs, debida diligencia ampliada dentro de la SED</t>
  </si>
  <si>
    <t xml:space="preserve">Procedimiento Peps debida diligencia ampliada </t>
  </si>
  <si>
    <t>Conocimiernto de la contraparte / Información LAFT</t>
  </si>
  <si>
    <t> </t>
  </si>
  <si>
    <t>Realización de talleres practicos del sistema de gestión del riesgo del LAFT al interior de la SED</t>
  </si>
  <si>
    <t>Talleres prácticos casuistica, sobre el proceso de gestión del riesgo LAFT de la SED</t>
  </si>
  <si>
    <t>No. de Talleres y socializaciones</t>
  </si>
  <si>
    <r>
      <rPr>
        <sz val="10"/>
        <color rgb="FF000000"/>
        <rFont val="Arial"/>
      </rPr>
      <t xml:space="preserve">La evidencia presentada soporta la intervención de 2 Direcciones Locales de las 3 programadas en el cuatrimestre, de acuerdo con la meta para la actividad. </t>
    </r>
    <r>
      <rPr>
        <b/>
        <sz val="10"/>
        <color rgb="FF000000"/>
        <rFont val="Arial"/>
      </rPr>
      <t>Se recomienda desde la Dirección de construccIón fortalecer el seguimiento al avance en el cumplimiento de la meta establecida para la vigencia 2024 y ajustar la programación y meta en caso de requerirse para cumplir con lo establecido al final de la vigencia.</t>
    </r>
  </si>
  <si>
    <t>Se propone un ejercicio, basado en los resultados de las pruebas saber 11</t>
  </si>
  <si>
    <t>Dar a conocer cómo usar los datos abiertos, no solo  dentro de la Entidad, sino para la comunidad en general</t>
  </si>
  <si>
    <t>Presentación</t>
  </si>
  <si>
    <t>31/08/024</t>
  </si>
  <si>
    <t>Con corte a agosto se han producido 203 productos periodísticos entre notas, boletines, comunicados e historias orientados a los resultados de la gestión de la entidad</t>
  </si>
  <si>
    <t>Para el periodo del reporte se presenta listado de las notas, boletines, comunicados e historias publicadas.</t>
  </si>
  <si>
    <t>31/08/2024</t>
  </si>
  <si>
    <t>Se han producido en el segundo cuatrimestre 13 productos periodísticos entre notas y boletines sobre la ejecución financiera y temas relacionados de la Entidad.</t>
  </si>
  <si>
    <t xml:space="preserve">Informar sobre la ejecución financiera y temas relacionados de la entidad bajo los parámetros de acceso a la información y democratización de la misma. </t>
  </si>
  <si>
    <t>Se mantienen actualizados 28 conjuntos de datos abiertos</t>
  </si>
  <si>
    <t>Mantener los conjuntos de datos disponibles para su consulta y análisis</t>
  </si>
  <si>
    <t>https://datosabiertos.bogota.gov.co/dataset?groups=educacion</t>
  </si>
  <si>
    <t>Con corte a agosto se han producido 233 productos periodísticos entre notas, boletines, comunicados e historias orientados a los resultados de la gestión de la entidad</t>
  </si>
  <si>
    <r>
      <rPr>
        <sz val="10"/>
        <color rgb="FF000000"/>
        <rFont val="Arial"/>
      </rPr>
      <t xml:space="preserve">Se evidenció cuadro resumen de novedades de nómina para el segundo cuatrimestre de 2024 de funcionarios docentes y administrativos, correo sobre apertura de cronograma de novedades y reporte de ejecución presupuestal con corte a agosto de 2024. Lo anterior soporta el cumplimiento del control establecido. </t>
    </r>
    <r>
      <rPr>
        <b/>
        <sz val="10"/>
        <color rgb="FF000000"/>
        <rFont val="Arial"/>
      </rPr>
      <t>Se sugiere revisar las fechas relacionadas en el reporte de seguimiento al mapa de riesgos de corrupción que está firmado por el jefe de la oficina de nómina, ya que en el formato aportado la fecha de inicio y finalización es del año 2023 y en el apartado de seguimiento está a abril 2024, teniendo en cuenta que este es el seguimiento con corte a agosto de 2024.</t>
    </r>
  </si>
  <si>
    <t>La evidencia presentada da cuenta de la actividad realizada. La Oficina Asesora de Comunicación y Prensa suministró la base de datos de sus publicaciones donde se corroboró que se llevaron a cabo en el cuatrimestre 91 publicaciones así: 29 notas, 49 boletines y 13 comunicados. El acumulado para el año es de 233 productos.</t>
  </si>
  <si>
    <t>Se verificó la evidencia enviada por la oficina Asesora de Comunicación y prensa en la cual se pudo comprobar que se publicaron 13 productos durante el cuatrimestre. cinco (5) corresponden a boletines y ocho (8) a publicaciones de prensa SED.</t>
  </si>
  <si>
    <r>
      <t xml:space="preserve">Se verificaron los enlaces suministrados como evidencia y en la página de datos abiertos. La evidencia presentada es coherente con el avance reportado y da cuenta de la realización de la actividad.
</t>
    </r>
    <r>
      <rPr>
        <sz val="9"/>
        <color rgb="FFFF0000"/>
        <rFont val="Arial"/>
        <family val="2"/>
      </rPr>
      <t>Se sobrepasó la meta de 23 conjuntos de datos ya que a la fecha de revisión en la página hay 30 conjuntos de datos actualizados contando el segundo cuatrimestre y lo corrido del tercer cuatrimestre.</t>
    </r>
  </si>
  <si>
    <t>REPORTE DEL RESPONSABLE SEGUNDO SEGUIMIENTO A 31 DE AGOSTO DE 2024</t>
  </si>
  <si>
    <t xml:space="preserve">MONITOREO/SEGUIMIENTO II CUATRIMESTRE 2024 - Corte agosto 31 2024 </t>
  </si>
  <si>
    <t>A través de prensa SED el 17/05/2024 se realizo  la segunda convocatoria de  vinculación al semillero íntegro del grupo de gestores de integridad SED</t>
  </si>
  <si>
    <t>En el formulario dispuesto para el proceso de inscripción se  realizaron 13 nuevas  inscripciones  para un total de 104  Servidores Administrativos  interesados en pertenecer al Grupo de Gestión Integra de la SED</t>
  </si>
  <si>
    <t>66,60%</t>
  </si>
  <si>
    <t xml:space="preserve">Se realizaron  dos (2)  jornadas  de trabajo y formación del grupo de gestión integra : la primera con  2 sesiones  al  grupo gestores de integridad y el semillero integro de la SED,  el 23 y 24  de mayo de 2024, la segunda jornada se realizo  16 de agosto de 2024  </t>
  </si>
  <si>
    <t xml:space="preserve">Se anexa Evidencia 1.2. Convocatoria, listado de asistencia,  evidencias fotográficas y encuesta de valoración para la segunda  sesión  </t>
  </si>
  <si>
    <t>Se realiza la Socialización del Código de Integridad SED y mecanismos de denuncia   a través de Prensa SED, pendones y en wallpaper de los computadores</t>
  </si>
  <si>
    <t xml:space="preserve">se anexa Evidencia 1.3   Nota de prensa  y  evidencias fotográficas (wallpaper) y de pendones </t>
  </si>
  <si>
    <t xml:space="preserve">En la plataforma en donde se está realizando el proceso de Inducción y reinducción se encuentra la información relacionada con El código de integridad y canales de   denuncia </t>
  </si>
  <si>
    <t xml:space="preserve">Dar a conocer y/o retroalimentar el código de integridad SED, a los nuevos servidores públicos, tanto administrativos como docentes. </t>
  </si>
  <si>
    <t xml:space="preserve">Se anexa Evidencia 2.1 imagen de presentación de valores y Código de integridad en curso de inducción y base de datos de participantes en el proceso de inducción </t>
  </si>
  <si>
    <t xml:space="preserve">Se realiza la Socialización del Código de Integridad SED y mecanismos de denuncia a los servidores públicos de la Oficina del Fondo Prestacional, a funcionarios del sindicato SINTED y a docentes de la IED colegio los Comuneros </t>
  </si>
  <si>
    <t xml:space="preserve">Se anexa Evidencia 2.2, listado de asistencia, presentación, actas y evidencias fotográficas  </t>
  </si>
  <si>
    <t>Se realiza la divulgación del Código de integridad SED a estudiantes del IED Colegio Gabriel García Márquez e Instituto Industrial Piloto</t>
  </si>
  <si>
    <t xml:space="preserve">Socializar el código de integridad SED en estudiantes de la comunidad educativa del Colegio Gabriel García Márquez </t>
  </si>
  <si>
    <t xml:space="preserve">Se anexa Evidencia 2.3, listado de asistencia, evidencias fotográficas y videos </t>
  </si>
  <si>
    <t xml:space="preserve">Se realiza la divulgación de la Invitación al talento humano de la entidad a realizar el curso virtual de Participación Ciudadana y El Control Social. Ofertado por la Veeduría Distrital, se participa en Jornadas de fortalecimiento de los Programas de Transparencia y Ética Pública de la Secretaría General de la Alcaldía Mayor de Bogotá, </t>
  </si>
  <si>
    <t xml:space="preserve"> Se dan a conocer   nuevas herramientas para el proceso de divulgación del Código de integridad </t>
  </si>
  <si>
    <t>Se anexa Evidencia 3.1, correo de participación y evidencia de confirmación de divulgación solicitada</t>
  </si>
  <si>
    <t>"Se participo en la actividad Seguimiento vigencia 2024 a la implementación de medidas anticorrupción en
entidades del Distrito, programado por la Veeduría Distrital."</t>
  </si>
  <si>
    <t>Conocer los retos y dificultades que tienen las entidades para la implementación de medidas anticorrupción en entidades del Distrit</t>
  </si>
  <si>
    <t xml:space="preserve">Se anexa Evidencia 3.2, Convocatoria, listado de asistencia   presentación   </t>
  </si>
  <si>
    <t>Socializar la información con miras a cumplir con las obligaciones establecidas por la normatividad vigente, en lo que se refiere a la declaración de bienes y rentas y el registro de conflictos de interés, incluyendo el deber de diligenciar la declaración proactiva de la Ley 2013 de 2019</t>
  </si>
  <si>
    <t>Memorando I-2024-73495, Circular 09 del 12/06/2024 y pantallazo de aplicativo SIGA.</t>
  </si>
  <si>
    <t>Se matricularon nuevos docentes y servidores administrativos en el programa de formación de formadores del aplicativo Moodle, para la respectiva Inducción.</t>
  </si>
  <si>
    <t>Se incoporo en la Induccion de servidores administrativos y docentes la información correspondiente al codigo de integridad de la SED, en el aplicativo de formacion de formadores en Moodle.</t>
  </si>
  <si>
    <t>Bases de datos de los docentes y servidores administrativos que han participado en la Induccion general de la SED.</t>
  </si>
  <si>
    <t>Se emitieron los memorandos I-2024-61754 del 24/05/2024 e I-2024-73495 del 21/06/2024. 
Socializaciones sobre el deber de actualizar la declaración de bienes y rentas y conflictos de interés a través de PRENSA SED.</t>
  </si>
  <si>
    <t>El 99 % de los servidores públicos de la SED cumplieron con el deber de actualizar la declaración de bienes y rentas y el 75% diligenciaron la declaración general de conflictos de interés, ambos procesos en el aplicativo SIDEAP.</t>
  </si>
  <si>
    <t>Memorandos I-2024-61754 e I-2024-73495, Circular 09 del 12/06/2024 y pantallazo de aplicativo SIGA.
Socializaciones realizadas a través de PRENSA SED en los meses de junio y julio de 2024. Estadísticas del proceso (fuente SIDEAP)</t>
  </si>
  <si>
    <t>Se descargó archivo del aplicativo SIDEAP y se realizó el filtro de los Directivos de la SED, para evidenciar que todos cumplieron con el deber de actualizar la declaración de bienes y rentas y el registro del conflictos de interés.  Se realizó requerimiento a tres directivos que al validar las declaraciones de bienes y rentas, debían ajustar el año gravable al que correspondía la declaración.</t>
  </si>
  <si>
    <t>Realizar seguimiento al deber por parte de los directivos respecto de la declaración de bienes y rentas y registro de conflicto de interés en el aplicativo SIDEAP</t>
  </si>
  <si>
    <t>Memorando I-2024-73495, Circular 09 del 12/06/2024, requerimientos a los directivos que tenían posibles inconsistencias en lo diligenciado en SIDEAP.</t>
  </si>
  <si>
    <t xml:space="preserve">N/A </t>
  </si>
  <si>
    <t>Se verificó la convocatoria realizada por la Direccción de Talento Humano median nota en Prensa SED el día 17 de mayo de 2024. La evidencia presentada da cuenta de la realización de la actividad para el segundo cuatrimestre.</t>
  </si>
  <si>
    <t>La evidencia presentada da cuenta de la realización de dos (2) jornadas de trabajo y formación llevadas a cabo en el segundo cuatrimestre de 2024 los días 23 y 24 de mayo para la primera jornada y el día 16 de agosto de 2024 para la segunda jornada.</t>
  </si>
  <si>
    <r>
      <rPr>
        <sz val="10"/>
        <color rgb="FF000000"/>
        <rFont val="Arial"/>
      </rPr>
      <t xml:space="preserve">Se soportó mediante archivo en excel la verificación realizada al estado de las solicitudes de cesantías y pensiones para el segundo cuatrimestre 2024, de esta manera dando cumplimiento con la actividad de control en el periodo objeto de revisión. </t>
    </r>
    <r>
      <rPr>
        <b/>
        <sz val="10"/>
        <color rgb="FF000000"/>
        <rFont val="Arial"/>
      </rPr>
      <t>Se recomienda visibilizar dentro del archivo excel empleado la nueva herramienta para el tramite de pensiones, auxilios y fallos contenciosos que se aplica desde el 29 de julio de 2024</t>
    </r>
    <r>
      <rPr>
        <sz val="10"/>
        <color rgb="FF000000"/>
        <rFont val="Arial"/>
      </rPr>
      <t>.</t>
    </r>
  </si>
  <si>
    <t>La evidencia presentada da cuenta de las socializaciones del código de integridad realizadas en el segundo cuatrimestre de 2024 mediante pendones físicos distribuidos en los diferentes pisos del nivel central y wall papers en la red.</t>
  </si>
  <si>
    <t>Se evidenció archivo en excel de verificación de títulos para el segundo cuatrimestre 2024, igualmente se soportó relación de actos administrativos por documentación falsa y denuncia presentada a la fiscalía por presentación de títulos falsos, de esta manera dando cumplimiento con lo establecido en la actividad de control.</t>
  </si>
  <si>
    <t>Se presento evidencia de la sección 4 del curso de inducción que corresponde al tema de  "Ética Pública e Integridad". Además se adjuntaron las evidencias de la visita al curso de servidores durante el segundo cuatrimestre de 2024. La evidencia presentda da cuenta de la realización de la actividad para el cuatrimestre.</t>
  </si>
  <si>
    <t>Se revisaron las listas de asistencia de las socializaciones del Código de Integridad SED y mecanismos de denuncia a los servidores públicos de la Oficina del Fondo Prestacional y a docentes de la IED colegio Owaldo Guayasamín los Comuneros. La evidencia presentada da cuenta de la realización de la actividad.</t>
  </si>
  <si>
    <t>Se revisaron las listas de asistencia de la divulgación del Código de integridad SED a estudiantes del IED Colegio Gabriel García Márquez e Instituto Industrial Piloto.  La evidencia presentada da cuenta de la realización de la actividad.</t>
  </si>
  <si>
    <t>Se revisaron los correos electrónicos de divulgación del curso virtual de Participación Ciudadana y El Control Social ofertado por la Veeduría Distrital y de las Jornadas de fortalecimiento de los Programas de Transparencia y Ética Pública de la Secretaría General de la Alcaldía Mayor de Bogotá.
La evidencia presentada da cuenta de la realización de la actividad.</t>
  </si>
  <si>
    <t xml:space="preserve">Se evidenció mediante Actas y material de apoyo la realización de 4 charlas de inducción dirigidas a personal de los diferentes canales de atención en temas relacionados al código de ética, riesgos de corrupción, buenas prácticas en la prestación del servicio, protocolos de atención,entre otros. Lo anterior soporta la actividad de control en el cuatrimestre. </t>
  </si>
  <si>
    <t>Se verificaron la invitación y la lista de asistencia de  la actividad "Seguimiento vigencia 2024 a la implementación de medidas anticorrupción en entidades del Distrito, programado por la Veeduría Distrital.".
La evidencia presentada da cuenta de la realización de la actividad.</t>
  </si>
  <si>
    <t>Se emitió el memorando I-2024-73495 del 21/06/2024, por el cual se emiten lineamientos y socializa la Circular 09 del 12/06/2024 del DASCD.</t>
  </si>
  <si>
    <t>Se revisaron los accesos al curso de inducción y la evidencia presentada respecto de la sección 4 módulo "Ética pública"  y el capítulo de conflictos de interés. 
La evidencia presentada da cuenta de la realización de la actividad.</t>
  </si>
  <si>
    <t>Se revisó la divulgación de los módulos de bienes y rentas y la Gestión de Conflictos de Interés dispuesto por el DASCD a través del SIDEAP para que los servidores realicen la declaración de bienes y rentas y el registro de los conflictos de interés mediante el memorando I-2024-73495.
La evidencia presentada da cuenta de la realización de la actividad.</t>
  </si>
  <si>
    <t>Se revisó la socialización de los lineamientos mediante  el memorando   I-2024-73495 del 21/06/2024 por el cual se emiten lineamientos y socializa la Circular 09 del 12/06/2024 del DASCD..
La evidencia presentada da cuenta de la realización de la actividad.</t>
  </si>
  <si>
    <t>Se revisaron los requerimientos a tres (3) Directivos acerca de la declaración de bienes y rentas y registro de conflicto de interés en el aplicativo SIDEAP.
La evidencia presentada da cuenta de la realización de la actividad.</t>
  </si>
  <si>
    <t xml:space="preserve">MONITOREO/SEGUIMIENTO I CUATRIMESTRE 2024 - Corte Agosto 31 2024 </t>
  </si>
  <si>
    <t xml:space="preserve">Se soportó a través de actas de visita el seguimiento e inspección efectuada en el segundo cuatrimestre de 2024 al estado y calidad de los bienes dotaciones entregados en instituciones educativas y una dirección local. Lo anterior evidencia la realización de la actividad de control en el cuatrimestre. </t>
  </si>
  <si>
    <r>
      <rPr>
        <sz val="10"/>
        <color rgb="FF000000"/>
        <rFont val="Arial"/>
      </rPr>
      <t xml:space="preserve">Se evidenció mediante acta de reunión del mes de febrero y abril que se realizó verificación bimensual de 10 siniestros, en la que valido la aplicación conforme de los procedimientos. Con lo anterior, evidenciando el cumplimiento de la actividad de control en el periodo. </t>
    </r>
    <r>
      <rPr>
        <b/>
        <sz val="10"/>
        <color rgb="FF000000"/>
        <rFont val="Arial"/>
      </rPr>
      <t>Se recomienda para el siguiente cuatrimestre dentro del contenido de las actas ajustar la mención del cumplimiento al Plan anticorrupción y atención al ciudadano por el de programa de transparencia y ética pública debido al cambio de nombre en la vigencia 2024.</t>
    </r>
  </si>
  <si>
    <r>
      <rPr>
        <sz val="10"/>
        <color rgb="FF000000"/>
        <rFont val="Arial"/>
      </rPr>
      <t xml:space="preserve">Se soportó mediante actas de verificación para los meses de junio y agosto de 2024 la validación realizada a 10 siniestros atendiendo al procedimiento de seguros. Lo anterior evidencia el cumplimiento de la actividad de control para el cuatrimestre correspondiente. </t>
    </r>
    <r>
      <rPr>
        <b/>
        <sz val="10"/>
        <color rgb="FF000000"/>
        <rFont val="Arial"/>
      </rPr>
      <t>Se recomienda ajustar en las actas lo concerniente al Plan anticorrupción y atención al ciudadano, ya que este fue reemplazado por el Programa de Transparencia y Ética Pública.</t>
    </r>
  </si>
  <si>
    <t xml:space="preserve">Se evidenció mediante actas la realización de 13 visitas presenciales en el nivel central, local e institucional relacionadas con la identificación y lenvantamiento de necesidades dotacionales . Con lo anterior, evidenciando el cumplimiento de la actividad de control en el cuatrimestre.
</t>
  </si>
  <si>
    <t xml:space="preserve">Se soportó para el segundo cuatrimestre la realización de socializaciones sobre la administración de los bienes muebles, manual de política de bienes, registro, control, buen uso, mantenimiento, aseguramiento y disposición final de los inventarios. Lo anterior da cuenta de la realización de la actividad de control para el cuatrimestre.
</t>
  </si>
  <si>
    <t xml:space="preserve">Se soportó la realización de visitas presenciales en el nivel institucional sobre identificación y levantamiento de necesidades dotacionales. Con lo anterior se evidencia el cumplimiento de la a actividad en el cuatrimestre.
</t>
  </si>
  <si>
    <t xml:space="preserve">MONITOREO/SEGUIMIENTO CUATRIMESTRE </t>
  </si>
  <si>
    <t>15/08/2024</t>
  </si>
  <si>
    <t>Desde el Equipo Técnico de Transparencia se han adelantado las acciones necesarias para garantizar la oportunidad y completitud de la información a publicar en la página de la entidad. Se realizaron sesiones de trabajo en pro de obtener toda la información necesaria para la próxima medición del ITB, generando sesiones por grupos de áreas, reconociendo los faltantes y haciendo un llamo a seguir publicando lo que ya se tiene. Se está revisando la página para generar el informe de la OAP.</t>
  </si>
  <si>
    <t>Con la actualización del Botón de Transparencia se consigue mantener la información de la entidad de manera pública, accesible y oportuna para la ciudadanía en general.</t>
  </si>
  <si>
    <t>En el link del botón de transparencia se pueden evidenciar los ajustes realizados.
https://www.educacionbogota.edu.co/portal_institucional/transparencia
I-2024-98716_2 Informe de Transparencia para el segundo cuatrimestre 2024 OCI</t>
  </si>
  <si>
    <t xml:space="preserve">Durante el presente periodo se concertaron las acciones relacionadas para el fortalecimiento del Menú Participa con la Oficina Asesora de Planeación con quien se formuló el plan de mejoramiento. Las acciones de mejora son de responsabilidad conjunta entre la OAP, DPRI, OAJ y OTIC. De otro lado, se actualizó en el Menú Participa el PIPC 2024. 
</t>
  </si>
  <si>
    <t xml:space="preserve">Se logró concertar el plan de mejoramiento para fortalecer las funcionalidades y operatividad del botón participa acorde con lo estipulado en la Ley 1712 de 2014, la resolución reglamentaria 1519 de 2020, los "Lineamientos para publicar información en el Menú Participa sobre participación ciudadana en la gestión pública" de la Función Pública y las recomendaciones de la Oficina de Control Interno. </t>
  </si>
  <si>
    <t>Se anexa como evidencia el plan de mejoramiento que es responsabilidad con junta entre OAP, DPRI, OAJ y OTIC. Por otra parte, se anexa el PIPC 2024</t>
  </si>
  <si>
    <t>Se han registrado los compromisos que se han recopilado este año. Para el último cuatrimestre no se generaron nuevos compromisos, a pesar de tener espacios de participación.</t>
  </si>
  <si>
    <t xml:space="preserve">En la página de Colibrí puede visualizarse el cumplimiento de nuestros compromisos
https://colibri.veeduriadistrital.gov.co/compromisos?titulo=&amp;sector=All&amp;entidad=70&amp;temas=All&amp;localidad=All&amp;estado1=Terminado&amp;tipo_instancia=All&amp;instancia=All&amp;field_nombre_instancia_no_reglam_value=All&amp;fecha_suscripcion=&amp;fecha_cumplimiento= </t>
  </si>
  <si>
    <t>Durante el II cuatrimestre se realizaron 4 informes de nivel de oportunidad correspondientes a los meses de abril, mayo, junio y julio</t>
  </si>
  <si>
    <t>Monitorear los indicadores de oportunidad de la SED a fin de propender por la respuesta oportuna dentro de los términos de ley a los ciudadanos.</t>
  </si>
  <si>
    <t>Informes de nivel de oportunidad publicados en la página web;
https://www.educacionbogota.edu.co/portal_institucional/transparencia/nivel-oportunidad</t>
  </si>
  <si>
    <t>Durante el II cuatrimestre se realizaron 4 informes de calidad en la respuesta correspondientes a los meses de abril, mayo, junio y julio</t>
  </si>
  <si>
    <t>Sensibilizar a los funcionarios y contratistas de la SED, de la importancia de ofrecer a la ciudadanía respuestas que cumplan con los criterios de calidad definidos</t>
  </si>
  <si>
    <t>Informes  Calidad respuesta ciudadanía publicados en la página web;
https://www.educacionbogota.edu.co/portal_institucional/transparencia-informes-peticiones-quejas-reclamos-medicion-percepcion-calidad-satisfaccion-usuario</t>
  </si>
  <si>
    <t>Esta actividad esta programada para el ultimo trimestre</t>
  </si>
  <si>
    <t>Durante el II cuatrimestre se realizaron 4 informes de acceso a la información correspondientes a los meses de abril, mayo, junio, julio cumpliendo con los parámetros de confidencialidad en los datos sensibles.</t>
  </si>
  <si>
    <t>Informes acceso a la información publica publicados en la página web;
https://www.educacionbogota.edu.co/portal_institucional/transparencia-informes-peticiones-quejas-reclamos-acceso-informacion-publica-sed</t>
  </si>
  <si>
    <t>Seguimiento al cumplimiento a la Ley 1712 de 2014, a partir de la la revisión de los estándares para la publicación y divulgación de la información con corte al 15 de agosto de 2024, contenidos en la página web entidad y botón de transparencia, enlaces:
https://www.educacionbogota.edu.co/portal_institucional/inicio
https://www.educacionbogota.edu.co/portal_institucional/transparencia, teniendo en cuenta lo dispuesto en la  Resolución 1519 de 2020, y sus cuatro anexos.</t>
  </si>
  <si>
    <t xml:space="preserve">Se evidencia el cumplimiento en cada una de las categorías evaluadas y se establece que de los 216 criterios evaluados se tuvo un cumplimiento del 78% que corresponde a 169 requisitos; con cumplimiento parcial, 22 requisitos que corresponde al 10% y, no cumplieron el 12%, equivalentes a 25 requisitos. </t>
  </si>
  <si>
    <t>Oficio  I-2024-98716 del 28 de agosto de 2024 a la Oficina Asesora de Planeación en donde se anexa el respectivo Informe.
Oficio  I-2024-98723 del 28 de agosto de 2024 al Despacho en donde se anexa el respectivo Informe.
Share Point:
https://educacionbogota.sharepoint.com/sites/ControlInterno/2024?newTargetListUrl=https%3A%2F%2Feducacionbogota%2Esharepoint%2Ecom%2Fsites%2FControlInterno%2F2024&amp;id=%2Fsites%2FControlInterno%2F2024%2F5%5FEvaluacion%5FSeguimiento%2F17%5FSeguimiento%5FCumplimiento%5FLey%5FTransparencia%2FSegundo%5FCuatrimestre%2FCIERRE&amp;viewid=fdf38f64%2D9b5b%2D40c4%2Db6a8%2Dc91372e1a069</t>
  </si>
  <si>
    <t>Para el presente cuatrimestre no se tienen productos pendientes</t>
  </si>
  <si>
    <t>MONITOREO/SEGUIMIENTO II CUATRIMESTRE 2024- Corte 31 de agosto 2024</t>
  </si>
  <si>
    <t>20/08/2024</t>
  </si>
  <si>
    <t>Se socializó la política para la administración de riesgos a través de  capacitaciones y memorando a los tres niveles de la entidad</t>
  </si>
  <si>
    <t>Fortalecimiento en la implementación de la política de riesgos en los trs niveles de la entidad</t>
  </si>
  <si>
    <t>Memorando</t>
  </si>
  <si>
    <t>31/8/2024</t>
  </si>
  <si>
    <t xml:space="preserve">Publicación en en numeral 4.3 Plan de Acción del espacio Transparencia  y divulgación de la versión 3 del Programa de Transparencia y Etica Pública mediante nota de prensa,  correo prensa sed y elaboración y divulgación video Programa de Transparencia y Ética Pública </t>
  </si>
  <si>
    <t>Dar a conocer  las modificaciones realizadas al  Programa de Transparencia y Etica Pública de la SED v3 a partes internas y externas de la entidad</t>
  </si>
  <si>
    <t xml:space="preserve">Publicación en el portal, correo de prensa SED,  nota en el portal de la SED y video Programa de Transparencia y Ética Pública </t>
  </si>
  <si>
    <t>Realización de monitoreo el 14 y 15 de agosto de 2024 a los componentes del PTEP, incluyendo el mapa de riesgos de corrupción</t>
  </si>
  <si>
    <t>Mostrar los avances en la ejecución del PTEP para el cuatrimestre II de 2024</t>
  </si>
  <si>
    <t>Oficio de convocatoria al  monitoreo
Registro de asistencia al monitoreo</t>
  </si>
  <si>
    <r>
      <rPr>
        <sz val="9"/>
        <color rgb="FF000000"/>
        <rFont val="Arial"/>
      </rPr>
      <t xml:space="preserve">Se evidenció el cumplimiento en un 100% de los compromisos de la SED, mediante consulta realizada en la pagína web Colibrí de la Veeduría Distrital. </t>
    </r>
    <r>
      <rPr>
        <b/>
        <sz val="9"/>
        <color rgb="FF000000"/>
        <rFont val="Arial"/>
      </rPr>
      <t xml:space="preserve">Se recomienda enviar comunicación a las dependencias de la SED sobre la importancia del registro en la plataforma dispuesta por la Veeduría de los compromisos con la ciudadanía en los espacios de participación con los que cuenta la SED, ya que en lo corrido de la vigencia 2024 no se han registrado compromisos en la plataforma Colibrí.  </t>
    </r>
  </si>
  <si>
    <t>Se verificó el memorando I-2024-93724 del 15 de agosto de 2024 cuyo asunto es: Política de Administración del Riesgo y Lineamientos Generales y que fue dirigido a  Subsecretarios, Jefes de Oficinas Asesoras, Directores y Jefes de Oficinas, Directores Locales de Educación y Rectores.
La evidencia presentada da cuenta de la realización de la actividad para el segundo cuatrimestre de 2024.</t>
  </si>
  <si>
    <r>
      <rPr>
        <sz val="9"/>
        <color rgb="FF000000"/>
        <rFont val="Arial"/>
      </rPr>
      <t xml:space="preserve">De acuerdo con el reporte del porcentaje de avance de la meta para el segundo cuatrimestre, se presenta un avance por debajo de lo establecido. </t>
    </r>
    <r>
      <rPr>
        <b/>
        <sz val="9"/>
        <color rgb="FF000000"/>
        <rFont val="Arial"/>
      </rPr>
      <t>Se recomienda aplicar los correctivos y adelantar las acciones pertinentes para lograr el cumplimiento de la meta de actualizar en un 100% el portal web de la entidad a diciembre 2024.</t>
    </r>
  </si>
  <si>
    <r>
      <rPr>
        <sz val="9"/>
        <color rgb="FF000000"/>
        <rFont val="Arial"/>
      </rPr>
      <t xml:space="preserve">Atendiendo al informe de transparencia para el segundo cuatrimestre de 2024 realizado por la Oficina de Control Interno se reportó un 45% de avance en la implementación del menú participa, </t>
    </r>
    <r>
      <rPr>
        <b/>
        <sz val="9"/>
        <color rgb="FF000000"/>
        <rFont val="Arial"/>
      </rPr>
      <t>teniendo en cuenta que el producto para la actividad a finalizar la vigencia es tener en un 100% actualizado el menú participa de la entidad, se recomienda trabajar de manera articulada con las dependencias responsables del plan de mejoramiento para avanzar en el fortalecimiento del menú participa y poder cumplir con lo señalado al final del 2024.</t>
    </r>
  </si>
  <si>
    <r>
      <t xml:space="preserve">Se revisaron la publicación llevada a cabo el día 21 de junio de 2024 que tiene como tema . ¿Sabes qué es el Programa de Transparencia y Ética Pública? Conoce esta herramienta de planeación y control para prevenir la corrupción y mejorar la atención a la ciudadanía. Donde se socializa la versión 3 del PTEP.
Además, se revisó el memorando I-2024-69283 del 12 de junio de 2024 cuyo asunto es </t>
    </r>
    <r>
      <rPr>
        <i/>
        <sz val="9"/>
        <rFont val="Arial"/>
        <family val="2"/>
      </rPr>
      <t xml:space="preserve">"Modificación, justificación, publicación y divulgación ajustes Programa de Transparencia y ética Pública – PTEP 2024 versión 3. Componentes: 2. Rendición de Cuentas, 3 Mejora en la Atención a la Ciudadanía, 4.Racionalización de Trámites, 6.Participación e innovación en la gestión pública 8.2 Riesgos de Corrupción, según solicitudes de los lideres de procesos, responsables de componentes y actividades". </t>
    </r>
    <r>
      <rPr>
        <sz val="9"/>
        <rFont val="Arial"/>
        <family val="2"/>
      </rPr>
      <t>Con el que se socializa la versión 3 del PTEP  a la entidad.
La evidencia presentada da cuenta de la realización de la actividad para el segundo cuatrimestre de 2024.</t>
    </r>
  </si>
  <si>
    <t>Se observó en el informe de revisión de la DCCEE con fecha de corte del 28 de agosto, la evaluación de siete contratos de obra, de los cuales 1 se encuentra suspendido en dicha revisión, se verificaron aspectos técnicos, jurídicos, financieros y administrativos, entre otros, evidenciando con ello el cumplimiento de la actividad de control.</t>
  </si>
  <si>
    <t xml:space="preserve">Se soportó mediante informes de nivel de oportunidad de abril a julio de 2024 la realización de la actividad de seguimiento mensual al nivel de oportunidad en la respuesta a las solicitudes, dichos reportes se encuentran publicados en el sitio dispuesto en la página web de la SED. </t>
  </si>
  <si>
    <t xml:space="preserve">Se observó reprogramación de los porcentajes de las metas establecidas de acuerdo con lo reportado por la OAP, referente a control No.1, se observó documento “lista de chequeo documentos entregados al área de estudios previos  para adelantar el proceso de selección o revisión de proyectos” del proceso de consultoría y del proceso de construcción de obras e infraestructura, con la relación de los documentos entregados al área de estudios previos, en cumplimiento de la actividad de control. 
Nota: se recomienda incorporar la lista de chequeo en el sistema de gestión de la Entidad, y el diligenciamiento completo de la lista de chequeo en especial, las observaciones en aquellos casos cuando no se presentan la documentación.  </t>
  </si>
  <si>
    <t>Se observó base de datos de creación de los usuarios nuevos registrados en el SIMAT y los formatos de "Compromiso ético y de confidencialidad en el manejo de los sistemas SIMAT y/o SIMPADE ", evidenciando el cumplimiento de la actividad de control para el periodo evaluado</t>
  </si>
  <si>
    <t>La actividad se tiene proyectada para realizar en el último cuatrimestre.</t>
  </si>
  <si>
    <t>No se programó meta para desarrollar en este cuatrimestre.</t>
  </si>
  <si>
    <r>
      <t xml:space="preserve">Se verificó el memorando I-2024-91217 del 9 de agosto de 2024 cuyo asunto es </t>
    </r>
    <r>
      <rPr>
        <i/>
        <sz val="9"/>
        <rFont val="Arial"/>
        <family val="2"/>
      </rPr>
      <t xml:space="preserve">"Monitoreo-Autoevaluación cuatrimestre II al avance componentes Programa de Transparencia y Ética Pública PTEP v3 a realizar el 14 y 15 de agosto de 2024 virtual por plataforma teams".
</t>
    </r>
    <r>
      <rPr>
        <sz val="9"/>
        <rFont val="Arial"/>
        <family val="2"/>
      </rPr>
      <t xml:space="preserve">Además se verificó el registro de asistencia al monitoreo los días 14 y 15 de agosto.
La evidencia presentada da cuenta de la realización de la actividad para el segundo cuatrimestre de 2024.
</t>
    </r>
    <r>
      <rPr>
        <i/>
        <sz val="9"/>
        <rFont val="Arial"/>
        <family val="2"/>
      </rPr>
      <t xml:space="preserve">
</t>
    </r>
  </si>
  <si>
    <t>Se comunicó el primer seguimiento a los riesgos de corrupción en el marco del seguimiento al PTEP el día 16 de mayo de 2024 mediante memorando I-2024-58380</t>
  </si>
  <si>
    <t>Alertas y recomendaciones  a las dependencias para  el mejoramiento de controles</t>
  </si>
  <si>
    <t>Memorando y anexos con la evaluación del primer cuatrimestre de 2024 para los riesgos de corrupción</t>
  </si>
  <si>
    <r>
      <t>Se verificó el memorando I-2024-58380 cuyo asunto es :</t>
    </r>
    <r>
      <rPr>
        <i/>
        <sz val="9"/>
        <rFont val="Arial"/>
        <family val="2"/>
      </rPr>
      <t xml:space="preserve"> Primer seguimiento al Programa de Transparencia y ética pública de la vigencia 2024.
</t>
    </r>
    <r>
      <rPr>
        <sz val="9"/>
        <rFont val="Arial"/>
        <family val="2"/>
      </rPr>
      <t xml:space="preserve">
La evidencia presentada da cuenta de la realización de la actividad para el segundo cuatrimestre de 2024.</t>
    </r>
  </si>
  <si>
    <t>Se soportó mediante informes de solicitudes de acceso a la información de abril a julio de 2024 la realización de la actividad para el cuatrimestre, los reportes antes mencionados se encuentran publicados en la página web de la SED.</t>
  </si>
  <si>
    <t>Se soportó mediante informes de abril a julio de 2024 la realización de la actividad de medición mensual de la calidad en las respuestas del Sistema Distrital de Quejas y Soluciones SDQS para el cuatrimestre, los reportes antes mencionados se encuentran publicados en la página web de la SED.</t>
  </si>
  <si>
    <t xml:space="preserve">Se realizó una jornada de formación en Control Social y acceso a la información, dirigida a la Mesa Distrital de Cabildantes Estudiantiles. En esta jornada se presentaron herramientas para realizar ejercicios de control social en las localidades del disitrto, así como, estrategias y mecanismos para el acceso a la información. </t>
  </si>
  <si>
    <t xml:space="preserve">Formar a jóvenes en control social y acceso a la información promueve una participación incidente y una ciudadanía responsable, desarrollando su pensamiento crítico y empoderándolos para participar en la vida cívica y política. Esto fortalece la democracia, fomenta la transparencia y la rendición de cuentas, lo cual permite que las y los jóvenes asuman cargos de representación estudiantil buscando la transformación de situaciones en sus territorios. </t>
  </si>
  <si>
    <t xml:space="preserve">Se adjunta acta de la reunión y listado de asistencia. </t>
  </si>
  <si>
    <t>Se reportará en el tercer cuatrimestre</t>
  </si>
  <si>
    <t xml:space="preserve">En el PIC 2024 quedó aprobado y se dió inicio al mismo el pasado 2 de agosto al Diplomado en Administración de Riesgos del Lavado de Activos y Financiación del Terrorismo (SARLAFT) que cuenta con temas relacionados con la transparencia y moralidad pública que permitan la apropiación de hábitos y comportamientos en los servidores públicos para la construcción de su
identidad y de una cultura organizacional en la gestión pública orientada
a la eficacia y a la integridad del servicio. A su vez el pasado mes de julio con el fin de promover la participación ciudadana y control, social, se publicó la invitación a participar de la capacitación organizada por parte de la Veeduría Distrital, se solicitaron los listados de participantes.    </t>
  </si>
  <si>
    <t>Se ha generado para los servidores un espacio de reflexión y formación acerca de la transparencia, del acceso a la información pública y de la rendición de cuentas con las orientaciones generales definidas en el MIPG y en consonancia con la ley 2195 del 2022T, que permite la formación de hábitos en los servidores públicos, de manera tal, que hagan propios estos comportamientos y todos aquellos necesarios para la construcción de su identidad y de una cultura organizacional en la gestión pública orientada a la eficacia y a la integridad del servicio, teniendo como referentes la transparencia y la integridad.</t>
  </si>
  <si>
    <t>Formulario de inscripciones y primer reporte de asistencia por parte de la Universidad a cargo del Diplomado. Correo de difusión capacitación con Veeduría Distrital</t>
  </si>
  <si>
    <t xml:space="preserve"> Se realizó jornada de formación y co-construcción con los apoyos profesionales de las Direcciones Locales de Educación sobre participación incidente y fortalecimiento del sistema de participación en el sector educativo en torno a la revisión de las acciones y lineamientos técnicos para dar continuidad a la formulación de recomendaciones de política educativa desde las instancias de participación.</t>
  </si>
  <si>
    <t>Se logró la formación y co-construcción con los apoyos profesionales de las Direcciones Locales de Educación sobre participación incidente y fortalecimiento del sistema de participación en el sector educativo en el marco del PIPC</t>
  </si>
  <si>
    <t>La oficina Asesora de Comunicación y Prensa de acuerdo con los requerimientos de las diferentes áreas, ha publicado en el botón de transparencia informes y documentos remitidos y relacionados a la gestión y quehacer de la entidad. En total se publicaron 190 informes y/o documentos.</t>
  </si>
  <si>
    <t>Los documentos pulbicados se encuentran en: https://www.educacionbogota.edu.co/portal_institucional/transparencia.
&gt;8 documentos de plan anual de adquisiciones 2024.
&gt;14 documentos sobre contratos suscritos y modificaciones 2024.
&gt;7 documentos relacionados a la ejecución Presupuestal de la SED.
&gt;26 documentos y/o boletines de ejecución presupuestal de las Subsecretarías de la Secretaría de Educación -Reportes de Ejecución Presupuestal de Bogdata y Apoteosys con Armonización 2024.
&gt;11 documentos relacionados a Programa de Transparencia y Ética Pública 2024.
&gt; 8 planes Institucionales 2024
&gt; 3 documentos sobre el POA – 2024
&gt; 7 documentos relacionados a REPORTE RENDICIÓN DE CUENTAS CONTRALORÍA.
&gt;3 informe relacionado a informe de plan de mejoramiento.
&gt; 3 documentos relacionados PLANES DE MEJORAMIENTO CONTRALORÍA DE BOGOTÁ.
&gt; 32 documentos relacionados al plan anual de auditorías.
&gt; 3 Informes generales - Nivel institucional 2024.
&gt; 15 informes de Colegios por localidad.
&gt; 7 informes de solicitudes de acceso a la información.
&gt; 14 informes mensuales Nivel de oportunidad Central, local e Institucional Año 2024.
&gt; 7 informes Mensuales de PQRS Secretaría de Educación del Distrito.
&gt; 14 documentos relacionados a medición de la Percepción de la Calidad y Satisfacción del Usuario en Canales de Atención.
&gt; 7 informes de gestión de operaciones Oficina de Servicio al Ciudadano.
&gt; 1 documento sobre Plan Institucional de Participación Ciudadana 2024</t>
  </si>
  <si>
    <t>12 de agosto 2024</t>
  </si>
  <si>
    <t xml:space="preserve">Hasta el momento, hay avances significativos en la planificación y organización del Foro Educativo Distrital 2024 (elaboración y divulgación de la resolución 1368, del  documento de orientaciones, formatos de inscripción de experiencias y conclusiones, rúbrica de evaluación, propuesta de agenda, kit de comunicaciones, selección del espacio para realización del FED, socialización de orientaciones en mesa de rectores y Directores Locales de educación, contratación de curaduría, propuesta de agenda y cronogramas de reuniones con direcciones locales para abordar temas logísticos y metodológicos, entre otros) y se ha realizado el lanzamiento y publicación del encuentro en la página de Red Académica y de la SED, logrando una amplia difusión entre la comunidad educativa. Además, se han establecido canales de comunicación para mantener informados a los participantes sobre los avances y detalles del evento. </t>
  </si>
  <si>
    <t xml:space="preserve">Motivar a la comunidad educativa en participar activamente en los foros institucionales, locales y distrital, particularmente en los ejes clave. 
En cuanto al Eje 1, que se centra en garantizar el acceso oportuno de niñas y niños a servicios de educación inicial con atención integral, los docentes han mostrado interés por conocer prácticas educativas que promuevan el desarrollo integral desde la primera infancia mediante la implementación de estrategias pedagógicas que aseguren un enfoque más holístico y equitativo en la educación inicial. 
Respecto al Eje 2, "Escuelas con emoción: convivencia y salud mental en las comunidades educativas", el foro ha despertado un notable interés entre los docentes para abordar temas críticos como la convivencia escolar y la salud mental en sus comunidades. Este eje ha resonado profundamente, llevando a los educadores a involucrarse en iniciativas que promuevan un entorno escolar más saludable y emocionalmente seguro para todos los estudiantes. </t>
  </si>
  <si>
    <t xml:space="preserve">Para respaldar el avance del Foro Educativo Distrital 2024, se han generado y recopilado varias evidencias clave que reflejan el progreso en las distintas fases del proyecto:
•	Resolución No. 1368 para el FED2024: Se expidió la Resolución No. 1368, la cual establece el marco normativo y los lineamientos para el desarrollo del Foro Educativo Distrital 2024.
•	Documento de Orientaciones del FED 2024: Se elaboró y difundió el Documento de Orientaciones del FED 2024, con fecha del 26 de julio de 2024, que detalla los procedimientos y directrices para la correcta implementación de los foros institucionales y locales.
•	Documento de Orientaciones para la Valoración de Experiencias: Se preparó un documento específico para orientar la valoración de experiencias presentadas en los foros educativos locales.
•	Documento para la Preparación y Desarrollo de los Foros Educativos Locales: Se elaboró un documento que guía la preparación y el desarrollo de los foros educativos locales, estableciendo orientaciones generales para la solicitud de los recursos asignados para requerimientos logísticos. 
•	Matriz comparativa de espacios: Se realizaron ocho visitas a espacios y se solicitaron algunas cotizaciones.
•	Versiones de Agenda: Se desarrollaron varias versiones de la agenda con el minuto a minuto del FED2024.
•	Propuesta de "El Foro va a tu Colegio": Se elaboró una propuesta del alcance.
•	Reuniones Programadas para foros locales: Se agendo con las 20 localidades reuniones para orientar los requerimientos logísticos y metodológicos. 
•	Cronograma de Foros Locales: Se elaboró el cronograma de los foros locales.
•	Cotizaciones para Kit Pedagógico: Se solicitaron cotizaciones para la adquisición del kit pedagógico.
•	Proyección de Requerimientos Logísticos: Se han realizado varias proyecciones de los requerimientos logísticos del FED.
•	Brife del Alcalde: Se preparó un informe de brief para el alcalde.
•	Formulario de Inscripción: Se elaboró el formulario de inscripción del FED.
•	Instrumentos de Sistematización: Se diseñaron los instrumentos para sistematizar experiencias y conclusiones de los foros educativos y foros locales.
</t>
  </si>
  <si>
    <t>A la fecha no se ha llevado a cabo el llamado desde la Secretaría General para el nodo de Niñas, niños, jóvenes y adolescentes en el Distrito, por tanto no se ha contribuído con información para el informe. Se realiza un llamado a la Secretaría General para mostrar la disposición frente al tema.</t>
  </si>
  <si>
    <t>Garantizar el Nodo de Niñas, niños, jóvenes y adolescentes en el Distrito permite la sinergia de las entidades frente a esta población, mostrando los avances en cada área, pero enfocados como objetivo en nuestro grupo objetivo.</t>
  </si>
  <si>
    <t>Oficio enviado a la Secretaría General para mostrar nuestra disposición frente al nodo.}</t>
  </si>
  <si>
    <t>MONITOREO/SEGUIMIENTO II CUATRIMESTRE 2024- Corte 31 de agosto de 2024</t>
  </si>
  <si>
    <t>Esta actividad de acuerdo con la programación para la vigencia esta proyectada para cumplirse en el tercer cuatrimestre del 2024, por lo cual se hará el seguimiento respectivo en dicho periodo.</t>
  </si>
  <si>
    <t>Se evidenció mediante acta y lista de asistencia de mesa distrital de cabildantes la realización de una jornada de formación sobre el control social
Lo anterior soporta el cumplimiento de la actividad establecida en el cuatrimestre.</t>
  </si>
  <si>
    <t xml:space="preserve">Se observaron las respectivas actas de reunión correspondientes al seguimiento de los informes de interventoría del Programa de Movilidad Escolar, sin embargo, aunque se observaron los diferentes informes de los contratos de interventoría del PAE no es posible determinar con claridad el seguimiento mensual a los mismos como lo establece el control definido, se recomienda la adopción de mecanismos de seguimiento a las actividades de la interventoría del PAE 	</t>
  </si>
  <si>
    <t>Actividad realizada en el primer cuatrimestre</t>
  </si>
  <si>
    <t xml:space="preserve">
Se observaron los informes de actividades presentados por los apoderados externos de la Secretaría de Educación del Distrito, los correos de aprobación por parte de la profesional especializada de la OAJ apoyo a la supervisión, así como informe en Excel con listado de procesos a cargo de cada firma, y las actuaciones por mes; con esto, se evidencia el cumplimiento de la actividad de control para el período evaluado</t>
  </si>
  <si>
    <r>
      <t>La Dirección de contratación presenta el memorando I-2024-92763 del 13 de agosto de 2024 cuyo asunto es: "</t>
    </r>
    <r>
      <rPr>
        <i/>
        <sz val="10"/>
        <color theme="1"/>
        <rFont val="Arial"/>
        <family val="2"/>
      </rPr>
      <t>OBLIGACIONES SUPERVISORES E INTERVENTORES DE CONTRATOS Y/O CONVENIOS CELEBRADOS POR LA ENTIDAD" .</t>
    </r>
    <r>
      <rPr>
        <sz val="10"/>
        <color theme="1"/>
        <rFont val="Arial"/>
        <family val="2"/>
      </rPr>
      <t xml:space="preserve">
La evidencia presentada da cuenta de la ejecución del control para el segundo cutrimestre de 2024.</t>
    </r>
  </si>
  <si>
    <t>No hay actividad de este control programada para este cuatrimestre.</t>
  </si>
  <si>
    <t xml:space="preserve">
Se observaron cinco actas de reunión de las mesas de trabajo con las diferentes Direcciones de la Subsecretaría de Calidad y Pertinencia, con el objetivo de verificar el cumplimiento de los requisitos de orden técnico, jurídico y financiero de los contratos y/o convenios suscritos. Con esto, se evidencia el cumplimiento de la actividad de control para el período evaluado</t>
  </si>
  <si>
    <t xml:space="preserve">El control fue eliminado de acuerdo con lo reportado por la OAP. </t>
  </si>
  <si>
    <t>La Dirección de contratación presenta como evidencia el memorando I-2024-99091del 28 de agosto de 2024 cuyo asunto es: REITERACIÓN MEMORANDO: I-2024-51520_BUENAS PRÁCTICAS PARA LA VALIDACIÓN DE DOCUMENTOS PRESENTADOS POR LOS OFERENTES Y POSIBLES CONTRATISTAS, QUE PERMITAN LA IDENTIFICACIÓN DE PRESUNTAS INCONSISTENCIAS E IRREGULARIDADES.
La evidencia presentada da cuenta de la ejecución del control para el segundo cuatrimestre de 2024.</t>
  </si>
  <si>
    <t xml:space="preserve">La Oficina Asesora de Comunicación y Prensa presenta como evidencia, mes a mes las actualizaciones llevadas a cabo en la página web para el segundo cuatrimestre, revisadas por la jefe de la Oficina Asesora.
La evidencia presentada da cuenta de la ejecución del control para el segundo cuatrimestre de 2024.
</t>
  </si>
  <si>
    <t>La Oficina Asesora de Comunicación y Prensa presenta como evidencia, mes a mes las notas publicadas en intrased  para el segundo cuatrimestre de 2024, revisadas por la jefe de la Oficina Asesora.
La evidencia presentada da cuenta de la ejecución del control para el segundo cuatrimestre de 2024.</t>
  </si>
  <si>
    <t xml:space="preserve">
Se observaron 4 sesiones de capacitación relacionadas con el proceso de gestión documental, organización de archivos, lineamientos para el almacenamiento de los documentos electrónicos, entrega de archivos de historia académica del estudiante por cierre de establecimientos educativos privado, entre otros. Con esto, se evidencia el cumplimiento de la actividad de control para el período evaluado</t>
  </si>
  <si>
    <t>Se observaron las diferentes actas de acompañamiento técnico de gestión documental a las dependencias, así como las actas de legalización de trasferencia documental al archivo central evidenciando cumplimiento de la actividad de control para el período evaluado. 
Nota: Se recomienda firmar las actas de trasferencia documental</t>
  </si>
  <si>
    <t xml:space="preserve">Se verificó el archivo de Excel presentado como evidencia por la Dirección Financiera. En el archivo de excel se comprobó que los cruces de información realizados detectan inconsistencias en los requisitos.
La evidencia presentada es coherente con la ejecución del control.
</t>
  </si>
  <si>
    <r>
      <rPr>
        <sz val="10"/>
        <color rgb="FF000000"/>
        <rFont val="Arial"/>
        <family val="2"/>
      </rPr>
      <t xml:space="preserve">Se soportó mediante base de datos en excel la revisión de títulos realizada en el segundo cuatrimestre y actos administrativos de nombramiento para la vinculación en la planta docente de la SED. Por lo anterior se da cumplimiento con la actividad de control en el cuatrimestre. </t>
    </r>
    <r>
      <rPr>
        <b/>
        <sz val="10"/>
        <color rgb="FF000000"/>
        <rFont val="Arial"/>
        <family val="2"/>
      </rPr>
      <t>Se recomienda si es del caso, que se requiera algún ajuste a la actividad de control, realizar la solicitud a la Oficina Asesora de Planeación, dentro del término establecio por esta dependencia y que este ajuste sea tenido en cuenta en la siguiente versión del Programa de Transparencia y Ética Pública.</t>
    </r>
  </si>
  <si>
    <t xml:space="preserve">Se soportó mediante comunicaciones externas, las denuncias interpuestas ante la Fiscalía realizadas desde la SED por casos por presunta falsedad en documento público por trámites de legalización de documentos con destino al exterior. Por lo anterior se da cumplimiento con la actividad de control en el cuatrimestre. </t>
  </si>
  <si>
    <t xml:space="preserve">                                                                                                                    Acta de las mesas de trabajo realizadas con la Oficina de Apoyo Precontractual
</t>
  </si>
  <si>
    <t>Se observaron las actas de reunión de las mesas de trabajo realizadas con la Oficina de Apoyo Precontractual para los procesos de contratación de bebidas calientes, elementos de ferretería, aseo y cafetería, suministro de agua potables a través de carrotanques. en estas reuniones se validaron aspectos jurídicos, requisitos técnicos de los estudios previos y demás documentos de la etapa precontractual. Con esto, se evidencia el cumplimiento de la actividad de control para el período evaluado.</t>
  </si>
  <si>
    <r>
      <rPr>
        <sz val="9"/>
        <color rgb="FF000000"/>
        <rFont val="Arial"/>
        <family val="2"/>
      </rPr>
      <t xml:space="preserve">Se evidenció acta de reunión efectuada con los Apoyos Profesionales de las direcciones locales, en donde se incluyen temáticas relacionadas con el fortalecimiento del sistema de participación. </t>
    </r>
    <r>
      <rPr>
        <b/>
        <sz val="9"/>
        <color rgb="FF000000"/>
        <rFont val="Arial"/>
        <family val="2"/>
      </rPr>
      <t xml:space="preserve">Se recomienda la realización de las jornadas pendientes de capacitación dirigidas a  funcionarios y servidores públicos de las Subsecretarías y oficinas del Despacho con relación al Plan Institucional de Participación Ciudadana, esto con el fin de dar cumplimiento en la vigencia 2024 a la actividad establecida.
Se recomienda revisar y ajustar la meta/producto establecida para la actividad si es del caso ya que se relacionan cuatro (4) sesiones de capacitación a funcionarios y servidores públicos y en la sumatoria de meta por cuatrimestre se establecen tres capacitaciones en la vigencia 2024. </t>
    </r>
  </si>
  <si>
    <t xml:space="preserve">En la versión número 3 del Programa de Transparencia y Ética Pública 2024 se ajustó la periodicidad de la meta, como resultado de este ajuste los dos diálogos ciudadanos se realizarán en el tercer cuatrimestre de 2024, por lo cual se hará el seguimiento respectivo en ese periodo. </t>
  </si>
  <si>
    <t xml:space="preserve">Se evidenciaron las publicaciones de informes y documentación relacionada a la gestión de la SED en el botón de transparencia de la página web de la entidad durante el segundo cuatrimestre, por lo cual se evidenció el cumplimiento de la actividad. </t>
  </si>
  <si>
    <t>Se soportó mediante registros en excel las notas, boletines, historias y comunicados relacionados con la gestión institucional de la entidad en el segundo cuatrimestre de 2024, cumpliendo de esta manera con lo establecido en la actividad.</t>
  </si>
  <si>
    <t>Se observaron actas 7 actas de revisión de los procesos disciplinarios bajo la responsabilidad   de los abogados de la Dependencia. Con esto, se evidencia el cumplimiento de la actividad de control para el período evaluado</t>
  </si>
  <si>
    <t xml:space="preserve">Se evidenció correo electrónico sobre jornada de conformación de nodos de rendición de cuentas, organizada desde la Secretaría General, sin embargo a la fecha de revisión no se ha soportado la participación y consolidación de insumos requeridos para el Nodo de Niñas, Niños, Jóvenes y Adolescentes que se tiene en el Distrito a través de algún informe o acta que de cuenta de la actividad, por lo cual se realizará seguimiento en el último cuatrimestre al cumplimiento de la actividad teniendo en cuenta que de acuerdo con la meta programada estaba para realizarse en el segundo cuatrimestre. </t>
  </si>
  <si>
    <t xml:space="preserve">Se observó el acta de reunión del 30 de agosto de 2024, en la que se realizó seguimiento al estado de los procesos asignados a los abogados de la Oficina de Control Disciplinario. Con esto, se evidencia el cumplimiento de la actividad de control para el período evaluado.
Nota: Se recomienda realizar las revisiones con mayor periodicidad para fortalecer la actividad de control. </t>
  </si>
  <si>
    <t xml:space="preserve"> 
Se evidenció el cumplimiento de la actividad en el cuatrimestre mediante informe de seguimiento a la implementación de la normatividad vigente en transparencia y acceso a la información pública en donde se reportó un avance del 78%. Producto de los resultados obtenidos se generaron  observaciones y recomendaciones las que serán objeto de seguimiento en el siguiente cuatrimestre. </t>
  </si>
  <si>
    <t>PRIMER SEGUIMIENTO OFICINA DE CONTROL INTERNO</t>
  </si>
  <si>
    <t xml:space="preserve"> *Reuniones con el equipo técnico para la elaboración de la Resolución gestión de la Cobertura Educativa No. 1432 de 2024
* Actualización formulario de inscripción 
*Diseño de piezas comunicativas para las familias
*Asistencias técnica y socializaciones del manejo del SIMAT</t>
  </si>
  <si>
    <t>*Proceso de asignación de cupos más acertado
*Mejor estructuración en el proceso de asignación de cupos escolares
*Mejoras tecnológicas en el sistema de matrículas de la SED</t>
  </si>
  <si>
    <t>*Resolución gestión de la Cobertura Educativa No. 1432 de 2024*Estructuración del formulario*Actas de las reuniones  y socializaciones *Piezas comunicativas del proceso de gestión de la cobertura</t>
  </si>
  <si>
    <t>Reuniones con el equipo técnico para la elaboración de la Resolución gestión de la Cobertura Educativa No. 1432 de 2024</t>
  </si>
  <si>
    <t xml:space="preserve"> Mayor efectividad en la atención a las solicitudes de traslados</t>
  </si>
  <si>
    <t>Resolución gestión de la Cobertura Educativa No. 1432 de 2024</t>
  </si>
  <si>
    <t>13/8/2024</t>
  </si>
  <si>
    <t>Ya se reportó el cumplimiento 100% de esta  meta en el primer cuatrimestre de 2024</t>
  </si>
  <si>
    <t>No aplica</t>
  </si>
  <si>
    <t>Se realizó el envío de encuestas de satisfacción a los usuarios del trámite de Legalización de Documentos a través de la cuenta institucional de la SED informativosed@educacionbogota.gov.co, en donde se registraron las siguientes preguntas: Seleccione la opción que indica la cantidad de dinero que invirtió para realizar este trámite, teniendo en cuenta los gastos de transporte, papelería, servicio de internet, descuentos salariales, etc - Seleccione la opción que indica aproximadamente la cantidad de tiempo que le tomo la recopilación de documentos, diligenciamiento de formularios y solicitud del trámite - Seleccione la opción que indica la cantidad de requisitos que le solicitaron para la realización del trámite - Califique de 1 a 10 el esfuerzo que usted realiza para la gestión del trámite, dónde 1 es el menor esfuerzo y diez es el mayor esfuerzo - Indique la cantidad de pasos (Ejem: imprimir, llenar formularios, trasladarse a radicar, regresar por respuesta, etc) que realiza para la gestión de su trámite - Califique de 1 a 10 que tan satisfecho se encuentra usted con la gestión del trámite (1 poco satisfecho y 10 muy satisfecho) - ¿Qué sugerencias nos puede dar para este trámite?</t>
  </si>
  <si>
    <t>A la fecha se recibieron 500 respuestas a la solicitud de diligenciamiento de la encuesta al trámite de legalización de documentos. El análisis de las respuestas se encuentra descrito en las evidencias..</t>
  </si>
  <si>
    <t>Resultados encuesta 
Reporte del total de registros generados</t>
  </si>
  <si>
    <t>Sesionó el Equipo Técnico el 24 de abril, en el cual se revisaron los compromisos generados en la última reunión del equipo que tuvo lugar el 5 de diciembre de 2023 y se aprobaron las acciones tomadas para la pertinencia y eficacia en el mantenimiento y mejora del Sistema de Gestión de la Calidad del proceso Servicio Integral a la Ciudadanía.   Se realiza sesión para revisión por la dirección el 15 de agosto de 2024 en donde se revisan los requerimientos dados en la norma NTC ISO 9001:2015 y se generan oportunidades de mejora a trabajar durante el siguiente cuatrimestre.</t>
  </si>
  <si>
    <t xml:space="preserve"> Aprobación de las acciones tomadas para asegurar que el sistema de gestión de calidad es adecuado, conveniente y eficaz.</t>
  </si>
  <si>
    <t>1. Acta de sesión de equipo técnico de abril publicado en la página web
2.  Listado de asistencia a sesión de equipo técnico de abril
3.  Acta de sesión de revisión por la dirección de agosto publicado en la página web</t>
  </si>
  <si>
    <t xml:space="preserve">Realización de los seguimientos pertinentes y registro en los informes de operaciones de cada mes, para el II cuatrimestre se han recibido  204.273 atenciones, de las cuales se han atendido efectivamente  203.178 para un cumplimiento del 98.97% acumulado (enero a agosto). 
</t>
  </si>
  <si>
    <t>Prestar eficazmente la atención a la ciudadanía en los diferentes canales de atención dispuestos por la entidad.</t>
  </si>
  <si>
    <t>14/08/2024</t>
  </si>
  <si>
    <t xml:space="preserve">Para el periodo comprendido entre mayo y agosto del 2024 se tenía programada la intervención de 1 DLE: 
USAQUEN: instalación de piso podo táctil  
 </t>
  </si>
  <si>
    <t xml:space="preserve">Se han realizado los seguimientos pertinentes y se han registrado en los informes de operaciones de cada mes, para el II cuatrimestre se realizarón 19.883 encuestas, de las cuales 18.447 fueron calificadas como satisfactorias es decir superiores o iguales a 7, para un cumplimiento acumulado (mayo a agosto) del 93,44%.  
 Y con un acumulado anual del 91.21%
</t>
  </si>
  <si>
    <t>Prestar la atención en los diferentes canales de atención  con una percepción satisfactoriactoria por parte de la ciudadanía.</t>
  </si>
  <si>
    <t>Para el año 2.024 inicialmente se plantea un plan de trabajo preliminar con seis (06) actividades respecto al fortalecimiento de los canales de atención con relación a la población con discapacidad, para dar cumplimiento se aprobó el plan en   la Sesión de Equipo Técnico realizada el 24 de abril.                                                                            De estas 6 actividades se han avanzado en 3 que corresponden a:                                                                                   1. Capacitaciones en el manejo de diferentes grupos poblacionales durante el momento de la atención y en primer contacto en los diferentes canales de atención.                                                                  2. Revisión, rediseño y actualización del IVR utilizado para la línea 3241000.                                                                                                       3. Acompañamiento en la implementación y puesta en marcha del canal de Video Llamada
Adicionalmente se cuenta con un intérprete de Lengua de Señas para la atención a la comunidad con discapacidad auditiva en presencial, para el canal telefónico se hace gestión outbound a las personas que se registran en el enlace de contacto que se encuentra en la página web</t>
  </si>
  <si>
    <t>1. Carpetas con Evidencias con los avances de cada actividad:                                                                                   a. IVR                                                                                      b. Capacitaciones                                                                    c. Video llamada - agendamiento                                             d. Seguimiento atenciones                                                                                                                 2. Plan de accesibilidad 2024                                                    3. acta-revision-por-la-direccion-15-08-2024
4.  ACTA_SOLUCIONES_ESTRATEGICAS_PLAN_MEJORAMIENTO_IVR_MODIFICACION_28_05_2024</t>
  </si>
  <si>
    <t>Durante el segundo cuatrimestre 2024 se desarrolló 1 actividad de sensibilización en el uso del lenguaje claro e incluyente de las programadas en el Plan Institucional de Capacitación articulado con la Dirección de Talento Humano.  Esta actividad de cualificación se coordinó con la Alcladía Mayor de Bogotá en el marco de las actividades de cualificación que se programa con las entidades distritales. 
Por necesidades del servicio se realizaron 4 actividades adicionales de sensibilización en el uso de lenguaje claro con el objetivo de fortalecer la comunicación asertiva e incluyente con la ciudadanía, Dos de estas actividades se realizaron con el acompañamiento de la Veeduría Distrital. 
En estas actividades se contó con la asistencia de aproximadamente 105  personas de la SED entre servidores publicos, contratistas y colaboradores de los tres niveles de la entidad (central, local e institucional).</t>
  </si>
  <si>
    <t>Actas de cualificación que contiene registro fotografico, pantallazos de reuniones virtuales y listados de asistencia y correos electrónicos.</t>
  </si>
  <si>
    <r>
      <rPr>
        <sz val="10"/>
        <color rgb="FF000000"/>
        <rFont val="Arial"/>
        <family val="2"/>
      </rPr>
      <t>Durante el segundo cuatrimestre de 2024 se han desarrollado 104 actividades de socialización de las 104 programadas (mayo, junio y julio y agosto) en los temas de manejo de aplicativos de gestión de correspondencia, lenguaje claro, calidad en la respuesta, conocimientos generales de trámites, programas y proyectos de la entidad, riesgos del proceso y de corrupción entre otros. Estas actividades han contado con 1.567</t>
    </r>
    <r>
      <rPr>
        <sz val="10"/>
        <color rgb="FFFF0000"/>
        <rFont val="Arial"/>
        <family val="2"/>
      </rPr>
      <t xml:space="preserve"> </t>
    </r>
    <r>
      <rPr>
        <sz val="10"/>
        <color rgb="FF000000"/>
        <rFont val="Arial"/>
        <family val="2"/>
      </rPr>
      <t>asistentes en total y son registradas de manera mensual en los informes de Cualificación y Promoción.</t>
    </r>
  </si>
  <si>
    <t>Informes de cualificación y promoción que contienen las actas de las socializaciones realizadas (listados de asistrencia, registro fotografico y pantallazos de socializaciones virtuales)</t>
  </si>
  <si>
    <t>Durante el II cuatrimestre se han realizado 4 informes de PQRS correspondientes a los meses de abril, mayo, junio y julio.</t>
  </si>
  <si>
    <t>Realizar seguimiento a las PQRS recibidas en la entidad, y establecer acciones de mejora por las dependencias</t>
  </si>
  <si>
    <t>Informes de PQRS publicados en la página web:
https://www.educacionbogota.edu.co/portal_institucional/transparencia-informes-peticiones-quejas-reclamos-informes-mensuales-pqrs</t>
  </si>
  <si>
    <t xml:space="preserve">Para el segundo cuatrimestre 2024 la Oficina de Servicio al Ciudadano con el apoyo de la Oficina Asesora de Comunicación y Prensa realizó 1 actividad programada a traves de la cual se divulgó interna y externamente (redes sociales, página web) piezas graficas  y  mensajes promocionando los canales de atención de la entidad.
Sin embargo, por necesidades del servicio se realizo 1 actividad de divulgación y promoción de la  figura del Defensor de la Ciudadanía, las funciones, cuando acudir a esta instancia, el canal y horario de atención, se socializó el video institucional de paso a paso trámite de legalización cumpliéndose así con el indicador programado.  </t>
  </si>
  <si>
    <t xml:space="preserve">Informe actividades socialización estrategia comunicación 
</t>
  </si>
  <si>
    <t>según lo establecido por la Directiva Conjunta 001 de 2021 Secretaría Jurídica Distrital - Secretaría General Alcaldía Mayor de Bogotá, D.C., los reportes de denuncias y casos de tipología de presuntos actos de corrupción se realizan semestralmente, esto es el 15 de abril y el 15 de octubre, razón por la cual para este cuatrimestre no se reporta actividad frente a este componente</t>
  </si>
  <si>
    <t>Legalización de documentos para estudiar en el exterior</t>
  </si>
  <si>
    <t>El ciudadano realiza la solicitud a través del Formulario Único de Trámites, en donde debe realizar un diligenciamiento de formulario con el objetivo de generar la solicitud y la entidad procede a validar la información y adjunto relacionado para proceder a revisar el trámite y por último en caso de que se encuentre correcto legalizar el documento con destino al exterior</t>
  </si>
  <si>
    <t>Reducir los tiempos de respuesta del trámite al ciudadano con el objetivo que el promedio de respuesta sea de 6 días hábiles</t>
  </si>
  <si>
    <t>Reducción en los tiempos de proyección, revisión y entrega de respuestas a los ciudadanos</t>
  </si>
  <si>
    <t>Agosto de 2024</t>
  </si>
  <si>
    <t xml:space="preserve">
Cumplir el indicador del nivel de servicio acumulado anual mínimo en el 97%.</t>
  </si>
  <si>
    <t xml:space="preserve">
Trámite eliminado del CRT</t>
  </si>
  <si>
    <t>El avance a la fecha de revisión es del 35% y se debe tener en cuenta que para el tercer cuatrimestre se deberá avanzar un 65% para cumplir con la meta de esta actividad.</t>
  </si>
  <si>
    <t>Número de Sedes Administrativas intervenidas de acuerdo a la Norma Técnica Colombiana de Accesibilidad NTC 6047 / Número total de Sedes Adminitrativas proyectadas a intervenir en el año 2023.</t>
  </si>
  <si>
    <t>Dirección de Construcción y Conservación de Establecimientos Educativos</t>
  </si>
  <si>
    <t>Se revisaron las actas de entrega de los expedientes que corresponden al cuatrimestre evaluado y cuentan con las firmas de los abogados contratistas, líderes juridicos de ESAL y el Director de Inspección y vigilancia de acuerdo con el caso.
La evidencia presentada da cuenta de la aplicación del control en el trimestre evaluado.</t>
  </si>
  <si>
    <t>Para este cuatrimestre la actividad no tiene producto relacionado en su meta programada.
Las metas por cuatrimestre actividad fue objeto de ajuste en la versión 3 del Programa de Transparencia y Ética Publica 2024.</t>
  </si>
  <si>
    <t>Mantener en el 91.80% el Nivel de satisfacción del servicio prestado en los canales de atención de la Oficina de Servicio al Ciudadano acumulado anual.</t>
  </si>
  <si>
    <t>La evidencia presentada corresponde con la actividad planteada ya que durante el segundo cuatrimestre se desarrolló una reunión del equipo técnico de la Política de servicio al ciudadano, dicha reunión se encuentra soportada mediante acta, lista de asistencia y material de apoyo y está publicada en la página web de la SED en el siguiente enlace: https://educacionbogota.edu.co/portal_institucional/sistema-gestion-calidad-servicio-Ciudadania-actas.</t>
  </si>
  <si>
    <r>
      <rPr>
        <sz val="10"/>
        <color rgb="FF000000"/>
        <rFont val="Arial"/>
        <family val="2"/>
      </rPr>
      <t xml:space="preserve">Se evidenció que la OSC viene ejecutando las actividades establecidas bajo su responsabilidad en el plan de trabajo de accesibilidad para la vigencia 2024 en donde se reportan 6 actividades para finalizar en el 2024. Se han adelantado tres de ellas con corte al segundo seguimiento cuatrimestral 2024. </t>
    </r>
    <r>
      <rPr>
        <b/>
        <sz val="10"/>
        <color rgb="FF000000"/>
        <rFont val="Arial"/>
        <family val="2"/>
      </rPr>
      <t xml:space="preserve">Se recomienda dentro del plan de trabajo de accesibilidad vigencia 2024 reportar el % avance de cada actividad y realizar seguimiento al cumplimiento de las actividades las cuales se van a ver reflejados en los productos finales que se relacionan en el plan. </t>
    </r>
  </si>
  <si>
    <t>Las actas presentadas soportan el cumplimiento de la actividad planteada de fortalecimiento y uso del lenguaje claro en la entidad para el cuatrimestre.</t>
  </si>
  <si>
    <t>Se evidenciaron 4 informes de cualificación de mayo a agosto de 2024 en donde se soportan 104 actividades para el fortalecimiento de conocimientos al personal de la oficina de Servicio al ciudadano. Lo anterior soporta la realización de la actividad de acuerdo con la meta establecida para el cuatrimestre.</t>
  </si>
  <si>
    <t>Se evidenciaron 4 informes de gestión PQRS de abril a julio de 2024, por lo cual la evidencia presentada es coherente con la actividad planteada para el cuatrimestre y soporta su realización.</t>
  </si>
  <si>
    <t xml:space="preserve">Se soportó mediante infome de actividades de socialización como parte de la estrategia de comunicación de servcicio al ciudadano la realización de una actividad de divulgación en agosto de la figura del defensor de la ciudadanía. Lo anterior evidencia el cumplimiento de la meta para el cuatrimestre. </t>
  </si>
  <si>
    <r>
      <rPr>
        <sz val="10"/>
        <color rgb="FF000000"/>
        <rFont val="Arial"/>
        <family val="2"/>
      </rPr>
      <t xml:space="preserve">Se evidenció mediante reporte en excel el registro de las solicitudes de acceso recibidas y atendidas en el primer cuatrimestre. Lo anterior soporta el cumplimiento de la actividad en el  cuatrimestre. </t>
    </r>
    <r>
      <rPr>
        <b/>
        <sz val="10"/>
        <color rgb="FF000000"/>
        <rFont val="Arial"/>
        <family val="2"/>
      </rPr>
      <t xml:space="preserve">Se sugiere revisar  las evidencias referidas en la actividad de control y en la columna de soporte (registro) que relacionan ya que en la actividad de control se especfican los siguientes soportes: formato "Reporte de novedades para acceso a medios de procesamiento de información”" y el registro de la solicitud, y en el soporte de la actividad relacionan: registros en la herramienta Dexon, consolidados en el tablero de control de seguridad digital. </t>
    </r>
  </si>
  <si>
    <r>
      <rPr>
        <sz val="10"/>
        <color rgb="FF000000"/>
        <rFont val="Arial"/>
        <family val="2"/>
      </rPr>
      <t xml:space="preserve">Se evidenció mediante reporte en excel el registro de las solicitudes de acceso recibidas y atendidas en el segundo cuatrimestre. </t>
    </r>
    <r>
      <rPr>
        <b/>
        <sz val="10"/>
        <color rgb="FF000000"/>
        <rFont val="Arial"/>
        <family val="2"/>
      </rPr>
      <t xml:space="preserve">Se sugiere revisar  las evidencias referidas en la actividad de control y en la columna de soporte (registro) que relacionan ya que en la actividad de control se especfican los siguientes soportes: formato "Reporte de novedades para acceso a medios de procesamiento de información”" y el registro de la solicitud, y en el soporte de la actividad relacionan: registros en la herramienta Dexon, consolidados en el tablero de control de seguridad digital. </t>
    </r>
  </si>
  <si>
    <t>Se aportó borrador del informe de análisis de seguridad de la información, con fecha de septiembre de 2024, por lo cual se realizará seguimiento en el tercer cuatrimestre a la versión final de este documento.</t>
  </si>
  <si>
    <t>Las actividades para la racionalización administrativa del trámite se ejecutaron en el primer cuatrimestre</t>
  </si>
  <si>
    <t>Se revisaron las actas presentadas y el memorando en donde la Dirección de Inspección y Vigilancia emite los lineamientos que deben seguir los ELIV para para resolver de fondo solicitudes de licencia de funcionamiento, ampliación del servicio educativo, el registro y renovación de los programas de ETDH, autorización de tarifas y cobros educativos a los establecimientos educativos no oficiales.La evidencia presentada da cuenta de la ejecución del control. Se recomienda que el reporte consolidado que se presenta en Excel sea firmado por el/la Director(a) de Inspección y Vigilancia.</t>
  </si>
  <si>
    <t>Se observaron los documentos que soportan la racionalización administrativa del trámite, la cual incluyó el rediseño del procedimiento para  la reducción del tiempo de respuesta a la ciudadanía, cumpliendo con esto las actividades de racionalización planteadas</t>
  </si>
  <si>
    <t xml:space="preserve">Durante el segundo cuatrimestre se adelantaron las siguientes actividades de fortalecimiento y difusión:
-Reuniones con el Equipo técnico de la Red de Observatorios de Distrito (ROD).
-Reuniones con los lideres temáticos del OAPE de cada área de la Subsecretaría de Acceso y Permanencia Escolar.
-Tablero de control y boletín descriptivo de matrícula año 2024
-Reunión para la entrega del sitio web del OAPE con la OTIC para el cargue de información a la plataforma. 
</t>
  </si>
  <si>
    <t xml:space="preserve">A continuación, se describen los efectos logrados:
- La reunión con los lideres técnicos de la ROD, permitió definir el alcance y continuidad del OAPE en el marco del nuevo PDD 2024-2027.
-La reunión con los lideres temáticos del OAP permitió retomar las actividades para la formalización, fortalecimiento y producción de información por parte del Observatorio de Acceso y Permanencia.
- La elaboración del tablero de control y boletín de matrícula permite visibilizar el comportamiento de la matrícula mes a mes con el objetivo de apoyar la gestión y toma de decisiones en los niveles central, local e institucional.
-La reunión con la OTIC permitió conocer el estado del sitio web del OAPE y el procedimiento de entrega de información para posterior ajuste y actualización de la micrositio web.
</t>
  </si>
  <si>
    <t xml:space="preserve">Durante el segundo cuatrimestre se implementó el Plan de Comunicación y Divulgación del Observatorio de Convivencia Escolar, el cual tuvo avances en tres frentes:
-	Página Web.
-	Boletines Plegables.
-	Eventos.
Véase el informe elaborado con las respectivas evidencias. 
</t>
  </si>
  <si>
    <t xml:space="preserve">Página web: El proceso de actualización de la página permitirá que la interacción del público con la información proporcionada genere una experiencia más agradable y cercana. Esto será útil para los interesados en la información que la Secretaría de Educación Distrital produce, mejorando la accesibilidad y efectividad en la comunicación.
Boletines y plegables: Estos materiales son recursos de consulta para las comunidades educativas, permitiendo visibilizar los análisis y productos del Observatorio de Convivencia Escolar (OBCE). Su propósito es proporcionar información relevante y actualizada para apoyar la gestión y toma de decisiones en el ámbito educativo.
Eventos: Los eventos ayudan a posicionar al Observatorio y sus productos en el territorio y la comunidad educativa, promoviendo la difusión y el impacto de sus iniciativas y recursos.
</t>
  </si>
  <si>
    <t>En el marco de las gestiones del Plan Institucional de Participación Ciudadana,  durante el II cuatrimestre se realizó jornada de formación y co-construcción con los apoyos profesionales de las Direcciones Locales de Educación sobre participación incidente y fortalecimiento del sistema de participación en el sector educativo en torno a la revisión de las acciones y lineamientos técnicos para dar continuidad a la formulación de recomendaciones de política educativa desde las instancias de participación. Adicionalmente, se realizó Mesa Técnica del Plan Institucional de Participación Ciudadana, en la que se capacitó a los miembros de la mesa sobre participación incidente y como estas aportan al desarrollo del cumplimento de las metas del PIPC, esto teniendo en cuenta la importancia de tener criterios definidos en relación a la participación.</t>
  </si>
  <si>
    <t xml:space="preserve">
Durante el periodo reportado, se logró en el marco de la sesión de la Mesa Técnica del Plan Institucional de Participación Ciudadana y de los procesos de formación y co-construcción con los apoyos profesionales  avanzar en las gestiones de cumplimiento asociadas al PIPC</t>
  </si>
  <si>
    <t xml:space="preserve">Para evidenciar la gestión realizada por la Dirección de Participación se cuenta con el actas, listados de asistencia de reuniones. 
</t>
  </si>
  <si>
    <t>13/08/2024</t>
  </si>
  <si>
    <t>Durante el segundo cuatrimestre se completó el montaje del Repositorio de Gestión del Conocmiento y la Innovación de la SED, en la plataforma virtual de la Escuela Interna de Formación de Formadores (EIFF),  sitio que se ha dispuesto para el registro y divulgación las Buenas Prácticas y Lecciones Aprendidas que vayan siendo identificadas por las dependencias del nivel central.</t>
  </si>
  <si>
    <t>Se logra disponer de un sitio institucional para el acopio,  registro y difusión de las experiencias exitosas, buenas prácticas y lecciones aprendidas que vayan siendo documentadas por parte de las dependencias del nivel central de la SED, para ser consultado por personal administrativo y colaboradores vinculados a la SED, interesados en conocerlas y replicarlas en sus áreas.</t>
  </si>
  <si>
    <t xml:space="preserve">En este período se acompañaron los colegios distritales por lo menos con un eje del servicio en asuntos propios de los ejes  juridico-contractual, planeacion y financiero.
De igual manera se dió inicio a los ajustes del modelo de gestión institucional para alinearlo con los propósitos y orientaciones estratégicas del plan sectorial de la actual administración.  </t>
  </si>
  <si>
    <t xml:space="preserve">El fortalecimiento en acompañamientos a los rectores y rectoras, y de igual manera a los profesionales admistrativos con enfasis en temáticas propias de la gestión administrativa en las IED.   </t>
  </si>
  <si>
    <t xml:space="preserve">No Aplica </t>
  </si>
  <si>
    <t>No Aplica</t>
  </si>
  <si>
    <t>A corte de 12 de agosto 2024, se ha avanzado en:
a. En el marco de la agenda pedagógica, durante este periodo se derarrollaron las siguientes actividades: 
1. Curso Mindfulness: como llevar la atención plena a tu aula
2.Taller: El Niño nos reta ¿Qué podemos hacer desde el colegio?  3.Estrategias pedagógicas para hablar de desigualdad en el aula  4.Taller - AprendIA: sumérgete en la IA
5.Taller - Cacharrea con la IA
6.Charla - Y tú, profe, ¿cómo usas la IA?
b. Durante el mes de agosto se desarrollará la siguiente agenda: 
1. Ciclo: Educomunicación en Ciudad Maestra
2. Taller: Produce contenidos Educomunicativos 
3. Taller: Crea tu propio medio escolar
4. Charla: Un medio escolar para tu colegio.</t>
  </si>
  <si>
    <t xml:space="preserve">Las actividades lideradas por el Centro de Innovación Ciudad Maestra permiten a docentes y directivos docentes adquirir herramientas y desarrollar capacidades para activar, fomentar y enriquecer sus propuestas de innovación en el aula, en las IED y en sus comunidades educativas. 
A su vez, estas actividades visibilizan y ponen en conversación los saberes pedagógicos de las maestras, maestros y directivos docentes de la ciudad. De igual forma, las avances en la planeación para la ejecución de las estrategias a desarrollar contribuyen a la proyección de acciones con mayor pertinencia para los docentes y directivos docentes.     </t>
  </si>
  <si>
    <r>
      <t xml:space="preserve">Listados de asistencias reuniones                                                                                                                                                                                                             Presentación nuevo alcance OAPE
Correos de socialización de la información 
</t>
    </r>
    <r>
      <rPr>
        <b/>
        <sz val="11"/>
        <color rgb="FF000000"/>
        <rFont val="Arial"/>
        <family val="2"/>
      </rPr>
      <t>https://educacionbogota-my.sharepoint.com/personal/jfrodriguezf_educacionbogota_gov_co/_layouts/15/onedrive.aspx?id=%2Fpersonal%2Fjfrodriguezf%5Feducacionbogota%5Fgov%5Fco%2FDocuments%2FPrograma%5FTransparencia%2F6%5FParticipacion%2F1%2E1&amp;ga=1&amp;LOF=1</t>
    </r>
  </si>
  <si>
    <r>
      <t xml:space="preserve">Informe de las acciones adelantadas en el marco del plan de comunicación y divulgación del Observatorio de Convivencia Escolar. Adicional de anexos complementarios
</t>
    </r>
    <r>
      <rPr>
        <b/>
        <sz val="11"/>
        <color rgb="FF000000"/>
        <rFont val="Arial"/>
        <family val="2"/>
      </rPr>
      <t>https://educacionbogota-my.sharepoint.com/:f:/g/personal/lcdiazp_educacionbogota_gov_co/ErDn3Ft5NCFCmsrQEBghXxkBzH3nshQhAeqaUCrXbzi4rQ?e=ErwzBw</t>
    </r>
  </si>
  <si>
    <r>
      <t xml:space="preserve">Instructivo de acceso al Repositorio:
</t>
    </r>
    <r>
      <rPr>
        <b/>
        <sz val="11"/>
        <color rgb="FF000000"/>
        <rFont val="Arial"/>
        <family val="2"/>
      </rPr>
      <t>https://educacionbogota-my.sharepoint.com/:b:/g/personal/gconocimiento_educacionbogota_gov_co/ERgzkrlUxKNNlyH3dTLxrg0BUpgLhT8LXsNEE7NXBhT7kA?e=IWyXAX</t>
    </r>
  </si>
  <si>
    <r>
      <rPr>
        <sz val="11"/>
        <color rgb="FF000000"/>
        <rFont val="Arial"/>
        <family val="2"/>
      </rPr>
      <t xml:space="preserve">*Desde la DGECD se tiene un visualizador que da cuenta de las estadisticas relacionadas los jes del servico del MGI 
</t>
    </r>
    <r>
      <rPr>
        <b/>
        <sz val="11"/>
        <color rgb="FF000000"/>
        <rFont val="Arial"/>
        <family val="2"/>
      </rPr>
      <t xml:space="preserve">
https://rebrand.ly/MGICIS2024
</t>
    </r>
    <r>
      <rPr>
        <sz val="11"/>
        <color rgb="FF000000"/>
        <rFont val="Arial"/>
        <family val="2"/>
      </rPr>
      <t xml:space="preserve">*Acta de reunión y listado de asistencia con el Director General de Educación y Colegios Distritales realizada el 14 de Junio de 2024.
</t>
    </r>
    <r>
      <rPr>
        <b/>
        <sz val="11"/>
        <color rgb="FF000000"/>
        <rFont val="Arial"/>
        <family val="2"/>
      </rPr>
      <t xml:space="preserve">https://educacionbogota-my.sharepoint.com/:b:/r/personal/jfrodriguezf_educacionbogota_gov_co/Documents/Programa_Transparencia/6_Participacion/2.2/20240614%20presentaci%C3%B3n%20al%20Director%20orientaciones%20y%20formato%20plan%20de%20trabajo%20.pdf?csf=1&amp;web=1&amp;e=Ga3gpe
</t>
    </r>
  </si>
  <si>
    <r>
      <t>DILE</t>
    </r>
    <r>
      <rPr>
        <sz val="11"/>
        <color rgb="FF000000"/>
        <rFont val="Arial"/>
        <family val="2"/>
      </rPr>
      <t>: Se han realizado mesas de trabajo con los gestores para consolidar la prpoepuesta del mapa de proceso y se realizo socializacion al Director General de educacion.</t>
    </r>
    <r>
      <rPr>
        <b/>
        <sz val="11"/>
        <color rgb="FF000000"/>
        <rFont val="Arial"/>
        <family val="2"/>
      </rPr>
      <t xml:space="preserve">
IED:</t>
    </r>
    <r>
      <rPr>
        <sz val="11"/>
        <color rgb="FF000000"/>
        <rFont val="Arial"/>
        <family val="2"/>
      </rPr>
      <t xml:space="preserve"> Se han realizado acompañamiento a las IED durante el segundo cuatrimestre invitando a los rectores y rectoras para aplicar la circular 07 de 2022 en la adopcion del mapa de procesos sugerido o propio.  </t>
    </r>
  </si>
  <si>
    <r>
      <t>DILE</t>
    </r>
    <r>
      <rPr>
        <sz val="11"/>
        <color rgb="FF000000"/>
        <rFont val="Arial"/>
        <family val="2"/>
      </rPr>
      <t>: Propuesta de Mapa de Procesos.</t>
    </r>
    <r>
      <rPr>
        <b/>
        <sz val="11"/>
        <color rgb="FF000000"/>
        <rFont val="Arial"/>
        <family val="2"/>
      </rPr>
      <t xml:space="preserve">
IED:</t>
    </r>
    <r>
      <rPr>
        <sz val="11"/>
        <color rgb="FF000000"/>
        <rFont val="Arial"/>
        <family val="2"/>
      </rPr>
      <t xml:space="preserve"> A la fecha se presenta un avance de 29% de IED con resolucion de adopcion de mapa de proesos para este cuatrimestre. </t>
    </r>
  </si>
  <si>
    <r>
      <t xml:space="preserve">
ENLACE DILE: </t>
    </r>
    <r>
      <rPr>
        <sz val="11"/>
        <color rgb="FF000000"/>
        <rFont val="Arial"/>
        <family val="2"/>
      </rPr>
      <t xml:space="preserve">Se cuenta con actas de reunion  y socializacion de la propuesta de mapa de procesos, planillas de asistencia y la presentacion.
</t>
    </r>
    <r>
      <rPr>
        <b/>
        <sz val="11"/>
        <color rgb="FF000000"/>
        <rFont val="Arial"/>
        <family val="2"/>
      </rPr>
      <t>https://educacionbogota-my.sharepoint.com/:f:/r/personal/jfrodriguezf_educacionbogota_gov_co/Documents/Programa_Transparencia/6_Participacion/2.3/Mapas%20de%20procesos%20DILE?csf=1&amp;web=1&amp;e=c1MgeT
ENLACE IED</t>
    </r>
    <r>
      <rPr>
        <sz val="11"/>
        <color rgb="FF000000"/>
        <rFont val="Arial"/>
        <family val="2"/>
      </rPr>
      <t xml:space="preserve">:estado de los Mapas en Isolución
</t>
    </r>
    <r>
      <rPr>
        <b/>
        <sz val="11"/>
        <color rgb="FF000000"/>
        <rFont val="Arial"/>
        <family val="2"/>
      </rPr>
      <t xml:space="preserve">
 https://educacionbogota-my.sharepoint.com/:f:/r/personal/jfrodriguezf_educacionbogota_gov_co/Documents/Programa_Transparencia/6_Participacion/2.3/Mapa%20de%20procesos%20IED?csf=1&amp;web=1&amp;e=hzPrpO</t>
    </r>
  </si>
  <si>
    <r>
      <t xml:space="preserve">a. Piezas gráficas de la agenda pedagógica Ciudad Maestra (mayo, junio y julio). 
</t>
    </r>
    <r>
      <rPr>
        <b/>
        <sz val="11"/>
        <color rgb="FF000000"/>
        <rFont val="Arial"/>
        <family val="2"/>
      </rPr>
      <t xml:space="preserve">https://educacionbogota-my.sharepoint.com/:f:/g/personal/daristizabal_educacionbogota_gov_co/EmSnlFLX4nxPr_Ipp53rsAEBkCKeuQ-LG02CgG7C-JGIrQ?e=VEoYg4
</t>
    </r>
    <r>
      <rPr>
        <sz val="11"/>
        <color rgb="FF000000"/>
        <rFont val="Arial"/>
        <family val="2"/>
      </rPr>
      <t xml:space="preserve">
b. Piezas gráficas de la agenda pedagógica Ciudad Maestra (agosto). 
</t>
    </r>
    <r>
      <rPr>
        <b/>
        <sz val="11"/>
        <color rgb="FF000000"/>
        <rFont val="Arial"/>
        <family val="2"/>
      </rPr>
      <t>https://educacionbogota-my.sharepoint.com/:f:/g/personal/daristizabal_educacionbogota_gov_co/EpQYAqx0W5FPjXLGApEYyF4BIrGlxP1a4BJG7yicL3Ph7A?e=lgwRWs</t>
    </r>
  </si>
  <si>
    <t>Se evidenció el micrositio del Observatorio de Acceso y Permanencia, así como la presentación de tableros interactivos, en las evidencias aportadas se observaron diversos listados de asistencia; sin embargo, no se presentaron las actas de las reuniones realizadas. Se recomienda la elaboración de un plan de trabajo que detalle las actividades de divulgación del micrositio dirigidas a los grupos de interés de la SED, la periodicidad de actualización de la información, y el tipo de datos que se reportarán. Esto con el fin de dar mayor visibilidad a las actividades de innovación en Acceso y Permanencia que se están llevando a cabo en la Entidad.</t>
  </si>
  <si>
    <t>Se revisaron aleatoriamente las comunicaciones de conceptos enviadas por los equipos de trabajo de la DIV. 
La evidencia presentada da cuenta de la ejecución del control. 
Se recomienda mejorar el formato de algunos conceptos para que quede establecido quien firma y que cargo tiene. Se recomienda nuevamente que el reporte consolidado que se presenta en Excel sea firmado por el/la Director(a) de Inspección y Vigilancia.</t>
  </si>
  <si>
    <t xml:space="preserve">
Se evidenció la página web del observatorio de Convivencia Escolar, y en las evidencias aportadas se presentó el informe de actividades desarrolladas durante el segundo cuatrimestre, se recomienda la elaboración de un plan de trabajo que detalle las actividades comunicación y divulgación de la página web, con el objetivo de que el contenido generado por el observatorio sea utilizado de manera recurrente por la comunidad educativa, la ciudadanía y las entidades a nivel local y nacional.</t>
  </si>
  <si>
    <t xml:space="preserve">
Se observaron las diferentes actas de fortalecimiento técnico y apoyos profesionales  e formación en participación, y acta de formación en participación ciudadana a los miembros de la Mesa Técnica del Plan Institucional de Participación Ciudadana, Se recomienda usar la herramienta de seguimiento trimestral relacionada en el cronograma del Plan Institucional de Participación Ciudadana, con el fin de verificar el avance en el cumplimiento de las actividades programadas para la vigencia 2024 y monitorear su realización y culminación en el año. </t>
  </si>
  <si>
    <t>Para este cuatrimestre la actividad no tiene producto relacionado en su meta programad</t>
  </si>
  <si>
    <t xml:space="preserve">Se observó el informe de cumplimiento de la Actividad POA 2024 correspondiente al segundo trimestre, que incluye las actividades realizadas para la implementación del Repositorio de Gestión del Conocimiento y la Innovación de la SED. En este repositorio se registran las buenas prácticas y lecciones aprendidas, promoviendo la apropiación de experiencias de aprendizaje institucional. Se recomienda desarrollar actividades de comunicación y divulgación de la plataforma para incentivar, durante la vigencia 2024, el registro de nuevas experiencias relacionadas con buenas prácticas y lecciones aprendidas.  
</t>
  </si>
  <si>
    <t xml:space="preserve">
Se observó el tablero de control que muestra los avances en la armonización de las herramientas de planeación de los colegios (Autoevaluación, POA, PIMA y PEI) durante el segundo cuatrimestre de 2024, así como el acta de reunión del equipo MGI en cumplimiento de las actividades programadas.</t>
  </si>
  <si>
    <t xml:space="preserve">
Se revisaron las evidencias que dan cuenta del avance en la implementación del Mapa de procesos institucional y el Mapa de procesos local, se recomienda continuar con los procesos de acompañamiento a las IED y a las DLE con el fin de cumplir con la meta propuesta. </t>
  </si>
  <si>
    <t xml:space="preserve">De acuerdo con lo informado por la OAP, se modifican las metas para los cuatrimestres 1, 2 y 3 quedando cumplida en el 100% en el primer cuatrimestre, toda vez que la actividad “Hacer seguimiento a la plataforma SACE y centralizar la información de aliados, ofertas y demandas que se den en nivel central de la SED así como en instituciones educativas.” No está dentro de las nuevas metas priorizadas de la actual administración </t>
  </si>
  <si>
    <t xml:space="preserve">De acuerdo con lo informado por la OAP, se modifican las metas para los cuatrimestres 1, 2 y 3 quedando cumplida en el 100% en el primer cuatrimestre, toda vez que el programa ECO cambia de gerencia. </t>
  </si>
  <si>
    <t xml:space="preserve">
Se observaron las evidencias que dan cuenta de la Estrategia de Dinamización del Centro de Innovación Educativa Ciudad Maestra en cumplimiento de la actividad planteada. </t>
  </si>
  <si>
    <t>15/01/2024</t>
  </si>
  <si>
    <t xml:space="preserve">Acta del Comité CICCI, morando socialización de las políticas al interior de la SED
Memorando I 2023-143734 Socializando la Política Aprobada 
</t>
  </si>
  <si>
    <t>30/06/2024</t>
  </si>
  <si>
    <t>Se realizaron los acompañamientos las Actualizaciones con las áreas dentro de los mapas de riesgos SARLAFT.
20 Acompañamientos.</t>
  </si>
  <si>
    <t>Conocimiento y apropiación del nuevo componente y Actualización Matriz de riesgos SARLAFT</t>
  </si>
  <si>
    <t>Matriz de Riesgos LAFT</t>
  </si>
  <si>
    <t>Se llevo a cabo el proceso de inscripción de la SED, ante la Unidad de Información y Análisis financiero (UIAF), quien, mediante correo electrónico del 6 de mayo de los corrientes, informó que de acuerdo a la solicitud 116805, había sido aprobada, asignando el código No. 5 a la SED, debido a que en el Distritito existen entidades que comparten el NIT.
Por otra parte, se registro el Oficial de Cumplimiento de la SED ante la UIAF, a quien le fue aprobado su registro y en consecuencia la UIAF, le asignó la Matriz de Ingreso al Sistema de Reporte en Línea (SIREL).</t>
  </si>
  <si>
    <t xml:space="preserve">Registros cumplidos ante la UIAF de la Entidad y del Oficial de Cumplimiento </t>
  </si>
  <si>
    <t>Correos electrónicos UIAF</t>
  </si>
  <si>
    <t>En virtud a la priorizacion de de los siguinetes procesos:
	Talento Humano
	Gestión Contractual
	Gestión Financiera
	Acceso y permanencia
	Inspección y vigilancia del servicio educativo
	Otros procesos que impliquen actividades críticas para el SARLAFT
Durante el segundo cuatrimestre de la vigencia 2024, se llevaron a cabo mesas de trabajo, con colaboradores y contratistas de estos procesos, en los cuales se llevó a cabo capacitaciones, concienciaciones, y se habló de la Cultura en prevención del lavado de activos y financiación del Terrorismo dentro de la SED.</t>
  </si>
  <si>
    <t>Brindar conceptos generales de la cultura SARLAFT y la necesidad de apropiar este sistema como herramienta de protección a la SED, a los procesos y a sus responsables.</t>
  </si>
  <si>
    <t>Listas de Asistencia.
Presentación en Power Point de la Capacitación.</t>
  </si>
  <si>
    <t xml:space="preserve">Teniendo en cuenta que corresponde a las entidades reportar a la UIAF en forma inmediata las operaciones que determinen como sospechosas, se generó el Formulario ROS, mediante el cual la SED deberá reportar las operaciones intentadas o rechazadas que contengan características que les otorguen el carácter de sospechosas.
El envío de ROS a la UIAF no constituye una denuncia ni da lugar a ningún tipo de responsabilidad para la SED, ni para las personas que hayan participado en su detección o en su reporte de conformidad con el artículo 42 de la ley 190 de 1995.
</t>
  </si>
  <si>
    <t>Documento que soporta el registro y reporte de operación inusual y/o sospechosa de la SED.</t>
  </si>
  <si>
    <t>Formulario de reporte de operación inusual y/o sospechosa de la SED.</t>
  </si>
  <si>
    <t>Dentro de las mesas de trabajo y capacitaciones realizadas, se ha dejado claro que la lista vinculante desde el punto de vista general es la de OFAC, la cual se puede utilizar mediante el siguiente link:
Sanctions List Search (treas.gov)</t>
  </si>
  <si>
    <t xml:space="preserve">Listas Vinculantes SARLAFT, </t>
  </si>
  <si>
    <t xml:space="preserve"> Presentación Power Point :Sanctions List Search (treas.gov)
</t>
  </si>
  <si>
    <t>Dentro del Manual SARLAFT, en el numeral 8.7, se encuentra la política de validación y actualización de clientes y/o contrapartes.
Es de anotar, que el Manual se encuentra para aprobación por patrte de la OAP.</t>
  </si>
  <si>
    <t>Política de Validación contrapartes</t>
  </si>
  <si>
    <t xml:space="preserve">Manual SARLAFT SED </t>
  </si>
  <si>
    <t>Dentro del Manual SARLAFT, en el numeral 8.8, se encuentra la política de control para personas PEP.
Es de anotar, que el Manual se encuentra para aprobación por patrte de la OAP.</t>
  </si>
  <si>
    <t>Politica de personas PEP</t>
  </si>
  <si>
    <t>Dentro de las capacitaciones, se ha llevado a cabo actividades de uso de las listas vinculantes.
17 Acompañamientos
4 Mesas de Trabajo</t>
  </si>
  <si>
    <t>Conocimiento por parte de colaboradores y contratistas, de las listas vinculantes existentes.</t>
  </si>
  <si>
    <t xml:space="preserve"> Ptresentación Power Point :Sanctions List Search (treas.gov)
</t>
  </si>
  <si>
    <t>SEGUIMIENTO OFICINA DE CONTROL INTERNO A 30 DE AGOSTO  DE 2024</t>
  </si>
  <si>
    <t xml:space="preserve">
Actividad cumplida en el primer cuatrimestre </t>
  </si>
  <si>
    <t xml:space="preserve">Se observó la matriz de riesgos de SARLAFT, en cumplimiento de la meta programada, se recomienda su socialización al interior de la Entidad.  
</t>
  </si>
  <si>
    <t xml:space="preserve">Se observó el registro ante la UIAF, de la entidad como sujeto obligado y así como la del Oficial de Cumplimiento, de acuerdo con la meta programada. </t>
  </si>
  <si>
    <t>Aunque se presentó el Formulario de Reporte de Operación Inusual y/o Sospechosa de la SED, no se evidenció el cumplimiento de la actividad relacionada con la "Definición de los documentos para la aplicación de los controles LAFT en la SED". Se recomienda determinar cuáles documentos se elaborarán en el marco del cumplimiento del SARLAFT en la entidad y asegurar que estos estén debidamente implementados dentro del sistema de gestión. Por lo tanto, no se puede considerar la actividad como cumplida al 100%.</t>
  </si>
  <si>
    <t xml:space="preserve">
Se evidenció la socialización de las listas restrictivas en las mesas de trabajo, se recomienda formalizar y documentar su uso dentro de los procesos de la SED, con el objetivo de fortalecer el conocimiento y actualización de datos de contrapartes</t>
  </si>
  <si>
    <t xml:space="preserve">
Aunque se cuenta con el manual SARLAFT, no se evidencia la existencia de una Lista de Chequeo para la vinculación de terceros en la SED, como lo establece la meta o producto definido, se recomienda incorporar el manual en el sistema de gestión de la SED y elaborar la Lista de Chequeo para la vinculación de terceros,  por lo tanto, no se puede considerar como cumplida al 100% la actividad evaluada para este cuatrimestre.</t>
  </si>
  <si>
    <t xml:space="preserve">
Se observó en el manual SARLAFT, numeral 8.8 el control para personas PEP en cumplimiento de la actividad planteada</t>
  </si>
  <si>
    <t>La evidencia aportada sobre una capacitación en conceptos generales de la cultura SARLAFT no demuestra la ejecución de la actividad "Talleres prácticos y casos sobre el proceso de gestión del riesgo LA/FT en la SED". Se recomienda diseñar un programa integral de socialización y capacitación al interior de la SED, enfocado en la cultura de prevención del riesgo LA/FT, que incluya talleres prácticos y análisis de casos, Por lo tanto, no se puede considerar que la meta se haya cumplido al 100</t>
  </si>
  <si>
    <t>La evidencia presentada es un documento titulado "EJERCICIO DE BÚSQUEDA, EXTRACCIÓN Y TRANSFORMACIÓN DE DATOS ABIERTOS"  en el cual se presentan instrucciones para manejar archivos de datos abiertos. El documento no está formalizado (No presenta firmas de elaboración , revisión o aprobación) y no se presenta evidencia de la socialización del mismo.</t>
  </si>
  <si>
    <t>La actividad fue realizada en el primer cuatrimestre de 2024</t>
  </si>
  <si>
    <r>
      <t xml:space="preserve">La Dirección de Contratación presenta como evidencia la lista de asistencia a la </t>
    </r>
    <r>
      <rPr>
        <i/>
        <sz val="10"/>
        <color theme="1"/>
        <rFont val="Arial"/>
        <family val="2"/>
      </rPr>
      <t xml:space="preserve">"Capacitación virtual supervisión taller oficina de contratos" </t>
    </r>
    <r>
      <rPr>
        <sz val="10"/>
        <color theme="1"/>
        <rFont val="Arial"/>
        <family val="2"/>
      </rPr>
      <t>Llevada a cabo el 29 de mayo de 2024, con su respectiva presentación.
Además, la Dirección presenta la lista de asistencia al taller de supervisión realizado el 20 de agosto de 2024.
La evidencia presentada da cuenta de la realización de la actividad para el segundo cuatrimestre de 2024 y subsana el taller faltante del primer cuatrimestre del 2024.
Se corrigió el porcentaje de avance ya que dos (2) capacitaciones corresponden al 66% de lo planeado para el año.</t>
    </r>
  </si>
  <si>
    <t xml:space="preserve">La evidencia presentada es coherente con el reporte de la actividad de control y da cuenta de su ejecución. Se verificó que se han expedido 187 formatos de pacto de probidad para procesos de selección de avisos exteriores, bebidas calientes, cableado estructurado entre otros. Se verificó aleatoriamente mediante sondeo, que los formatos correspondan al cuatrimestre evaluado y estén firmados.
</t>
  </si>
  <si>
    <t>La evidencia presentada es coherente con el reporte de la actividad de control y da cuenta de su ejecución. Se verificó que se han expedido 64 actas de mesas de trabajo de la Oficina de Apoyo precontractual y la oficina de contratos. Se verificó aleatoriamente mediante sondeo, que las actas correspondan al cuatrimestre evaluado y estén firmadas.</t>
  </si>
  <si>
    <t>La Oficina de Presupuesto presenta como evidencia los cruces realizados en los meses de mayo,juni,julio y agosto de 2024 entre las solicitudes de Registros Presupuestales - RP´s remitidas por las áreas contra los sistemas de información presupuestales existentes. 
Estos cruces son revisados por la jefe de la Oficina.
La evidencia presentada da cuenta de la ejecución del control para el cuatrimestre evaluado.</t>
  </si>
  <si>
    <t xml:space="preserve">Para este cuatrimestre la actividad no tiene producto relacionado en su meta programada, por lo cual se realizará seguimiento en el tercer cuatrimestre al cumplimiento de la actividad en la vigencia. El producto y metas por cuatrimestre fue objeto de ajuste en la versión 3 del Programa de Transparencia y Ética Publica 2024. </t>
  </si>
  <si>
    <t xml:space="preserve">La actividad se tiene proyectada para realizar en el último cuatrimestre, por lo tanto se realizará seguimiento en el tercer cuatrimestre de 2024.
El producto y metas por cuatrimestre fue objeto de ajuste en la versión 3 del Programa de Transparencia y Ética Publica 2024.
</t>
  </si>
  <si>
    <t xml:space="preserve">Se evidenció la realización de una capacitación sobre los conceptos generales de la cultura SARLAFT. Se recomienda para la próxima vigencia diseñar un programa integral de socialización y capacitación al interior de la SED, enfocado en los temas de SARLAFT, con el objetivo de promover la apropiación de la cultura de prevención del LAFT dentro de la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</si>
</sst>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0.0"/>
  </numFmts>
  <fonts count="64">
    <font>
      <sz val="11"/>
      <color theme="1"/>
      <name val="Calibri"/>
      <family val="2"/>
      <scheme val="minor"/>
    </font>
    <font>
      <sz val="11"/>
      <color theme="1"/>
      <name val="Calibri"/>
      <family val="2"/>
      <scheme val="minor"/>
    </font>
    <font>
      <sz val="10"/>
      <color rgb="FF000000"/>
      <name val="Times New Roman"/>
      <family val="1"/>
    </font>
    <font>
      <sz val="10"/>
      <color theme="1"/>
      <name val="Arial"/>
      <family val="2"/>
    </font>
    <font>
      <b/>
      <sz val="10"/>
      <color theme="1"/>
      <name val="Arial"/>
      <family val="2"/>
    </font>
    <font>
      <b/>
      <sz val="10"/>
      <name val="Arial"/>
      <family val="2"/>
    </font>
    <font>
      <sz val="10"/>
      <name val="Arial"/>
      <family val="2"/>
    </font>
    <font>
      <sz val="10"/>
      <color rgb="FF000000"/>
      <name val="Arial"/>
      <family val="2"/>
    </font>
    <font>
      <u/>
      <sz val="11"/>
      <color theme="10"/>
      <name val="Calibri"/>
      <family val="2"/>
      <scheme val="minor"/>
    </font>
    <font>
      <u/>
      <sz val="10"/>
      <color theme="10"/>
      <name val="Arial"/>
      <family val="2"/>
    </font>
    <font>
      <sz val="11"/>
      <color rgb="FF000000"/>
      <name val="Calibri"/>
      <family val="2"/>
      <scheme val="minor"/>
    </font>
    <font>
      <sz val="11"/>
      <name val="Calibri"/>
      <family val="2"/>
      <scheme val="minor"/>
    </font>
    <font>
      <sz val="11"/>
      <name val="Calibri"/>
      <family val="2"/>
    </font>
    <font>
      <sz val="11"/>
      <color rgb="FF000000"/>
      <name val="Calibri"/>
      <family val="2"/>
    </font>
    <font>
      <b/>
      <sz val="10"/>
      <color indexed="8"/>
      <name val="Arial"/>
      <family val="2"/>
    </font>
    <font>
      <b/>
      <sz val="10"/>
      <color rgb="FF000000"/>
      <name val="Arial"/>
      <family val="2"/>
    </font>
    <font>
      <b/>
      <sz val="9"/>
      <name val="Arial"/>
      <family val="2"/>
    </font>
    <font>
      <b/>
      <sz val="8"/>
      <name val="Arial"/>
      <family val="2"/>
    </font>
    <font>
      <b/>
      <sz val="12"/>
      <color theme="1"/>
      <name val="Arial"/>
      <family val="2"/>
    </font>
    <font>
      <b/>
      <sz val="9"/>
      <color theme="1"/>
      <name val="Arial"/>
      <family val="2"/>
    </font>
    <font>
      <sz val="9"/>
      <name val="Arial"/>
      <family val="2"/>
    </font>
    <font>
      <sz val="10"/>
      <name val="SansSerif"/>
    </font>
    <font>
      <sz val="9"/>
      <color theme="1"/>
      <name val="Arial"/>
      <family val="2"/>
    </font>
    <font>
      <sz val="9"/>
      <name val="Calibri"/>
      <family val="2"/>
    </font>
    <font>
      <sz val="10"/>
      <name val="Calibri"/>
      <family val="2"/>
    </font>
    <font>
      <sz val="9"/>
      <color rgb="FF000000"/>
      <name val="Arial"/>
      <family val="2"/>
    </font>
    <font>
      <sz val="9"/>
      <name val="Calibri"/>
      <family val="2"/>
      <scheme val="minor"/>
    </font>
    <font>
      <sz val="10"/>
      <name val="Calibri"/>
      <family val="2"/>
      <scheme val="minor"/>
    </font>
    <font>
      <sz val="10"/>
      <color rgb="FF000000"/>
      <name val="Calibri"/>
      <family val="2"/>
      <scheme val="minor"/>
    </font>
    <font>
      <b/>
      <sz val="11"/>
      <color theme="1"/>
      <name val="Arial"/>
      <family val="2"/>
    </font>
    <font>
      <sz val="9"/>
      <color rgb="FFFF0000"/>
      <name val="Arial"/>
      <family val="2"/>
    </font>
    <font>
      <u/>
      <sz val="9"/>
      <color theme="10"/>
      <name val="Calibri"/>
      <family val="2"/>
      <scheme val="minor"/>
    </font>
    <font>
      <i/>
      <sz val="9"/>
      <color theme="1"/>
      <name val="Arial"/>
      <family val="2"/>
    </font>
    <font>
      <sz val="9"/>
      <color rgb="FF000000"/>
      <name val="Calibri"/>
      <family val="2"/>
      <scheme val="minor"/>
    </font>
    <font>
      <sz val="9"/>
      <color rgb="FF000000"/>
      <name val="Arial"/>
    </font>
    <font>
      <u/>
      <sz val="9"/>
      <color theme="10"/>
      <name val="Arial"/>
      <family val="2"/>
    </font>
    <font>
      <b/>
      <sz val="9"/>
      <color rgb="FF000000"/>
      <name val="Arial"/>
      <family val="2"/>
    </font>
    <font>
      <sz val="10"/>
      <color rgb="FFFF0000"/>
      <name val="Arial"/>
      <family val="2"/>
    </font>
    <font>
      <sz val="11"/>
      <color theme="1"/>
      <name val="Arial"/>
      <family val="2"/>
    </font>
    <font>
      <b/>
      <sz val="11"/>
      <name val="Arial"/>
      <family val="2"/>
    </font>
    <font>
      <b/>
      <sz val="9"/>
      <color indexed="81"/>
      <name val="Tahoma"/>
      <family val="2"/>
    </font>
    <font>
      <sz val="9"/>
      <color indexed="81"/>
      <name val="Tahoma"/>
      <family val="2"/>
    </font>
    <font>
      <b/>
      <sz val="11"/>
      <color theme="1"/>
      <name val="Calibri"/>
      <family val="2"/>
      <scheme val="minor"/>
    </font>
    <font>
      <b/>
      <sz val="12"/>
      <color rgb="FF000000"/>
      <name val="Arial"/>
      <family val="2"/>
    </font>
    <font>
      <b/>
      <sz val="9"/>
      <color rgb="FF000000"/>
      <name val="Arial"/>
    </font>
    <font>
      <sz val="10"/>
      <color rgb="FF000000"/>
      <name val="Arial"/>
    </font>
    <font>
      <b/>
      <sz val="10"/>
      <color rgb="FF000000"/>
      <name val="Arial"/>
    </font>
    <font>
      <b/>
      <sz val="10"/>
      <color theme="1"/>
      <name val="Arial"/>
    </font>
    <font>
      <b/>
      <sz val="10"/>
      <color indexed="8"/>
      <name val="Arial"/>
    </font>
    <font>
      <sz val="9"/>
      <name val="Arial"/>
    </font>
    <font>
      <sz val="9"/>
      <color theme="1"/>
      <name val="Arial"/>
    </font>
    <font>
      <b/>
      <sz val="9"/>
      <color theme="1"/>
      <name val="Arial"/>
    </font>
    <font>
      <sz val="10"/>
      <name val="Arial"/>
    </font>
    <font>
      <b/>
      <sz val="11"/>
      <color theme="1"/>
      <name val="Arial"/>
    </font>
    <font>
      <sz val="9"/>
      <name val="Calibri"/>
    </font>
    <font>
      <u/>
      <sz val="10"/>
      <color theme="10"/>
      <name val="Arial"/>
    </font>
    <font>
      <b/>
      <sz val="9"/>
      <name val="Arial"/>
    </font>
    <font>
      <i/>
      <sz val="9"/>
      <name val="Arial"/>
      <family val="2"/>
    </font>
    <font>
      <i/>
      <sz val="10"/>
      <color theme="1"/>
      <name val="Arial"/>
      <family val="2"/>
    </font>
    <font>
      <sz val="11"/>
      <name val="Arial"/>
      <family val="2"/>
    </font>
    <font>
      <sz val="10"/>
      <color indexed="8"/>
      <name val="Arial"/>
      <family val="2"/>
    </font>
    <font>
      <sz val="10"/>
      <color theme="1"/>
      <name val="Calibri"/>
      <family val="2"/>
      <scheme val="minor"/>
    </font>
    <font>
      <sz val="11"/>
      <color rgb="FF000000"/>
      <name val="Arial"/>
      <family val="2"/>
    </font>
    <font>
      <b/>
      <sz val="11"/>
      <color rgb="FF000000"/>
      <name val="Arial"/>
      <family val="2"/>
    </font>
  </fonts>
  <fills count="2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bgColor rgb="FF000000"/>
      </patternFill>
    </fill>
    <fill>
      <patternFill patternType="solid">
        <fgColor rgb="FFFFFF00"/>
        <bgColor indexed="64"/>
      </patternFill>
    </fill>
    <fill>
      <patternFill patternType="solid">
        <fgColor rgb="FFFFFFFF"/>
        <bgColor rgb="FF000000"/>
      </patternFill>
    </fill>
    <fill>
      <patternFill patternType="solid">
        <fgColor rgb="FFFFFFFF"/>
        <bgColor indexed="64"/>
      </patternFill>
    </fill>
    <fill>
      <patternFill patternType="solid">
        <fgColor rgb="FFFFFFCC"/>
        <bgColor indexed="64"/>
      </patternFill>
    </fill>
    <fill>
      <patternFill patternType="solid">
        <fgColor rgb="FFFCFEBA"/>
        <bgColor indexed="64"/>
      </patternFill>
    </fill>
    <fill>
      <patternFill patternType="solid">
        <fgColor rgb="FF00B0F0"/>
        <bgColor indexed="64"/>
      </patternFill>
    </fill>
    <fill>
      <patternFill patternType="solid">
        <fgColor rgb="FFFFFFCC"/>
        <bgColor rgb="FF000000"/>
      </patternFill>
    </fill>
    <fill>
      <patternFill patternType="solid">
        <fgColor rgb="FFFF0000"/>
        <bgColor indexed="64"/>
      </patternFill>
    </fill>
    <fill>
      <patternFill patternType="solid">
        <fgColor rgb="FFFCFEBA"/>
        <bgColor rgb="FF000000"/>
      </patternFill>
    </fill>
    <fill>
      <patternFill patternType="solid">
        <fgColor rgb="FFFFC9ED"/>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rgb="FFEBF1DE"/>
        <bgColor rgb="FF000000"/>
      </patternFill>
    </fill>
  </fills>
  <borders count="1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indexed="64"/>
      </left>
      <right style="medium">
        <color indexed="64"/>
      </right>
      <top/>
      <bottom style="medium">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rgb="FF000000"/>
      </left>
      <right/>
      <top style="medium">
        <color rgb="FF000000"/>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bottom/>
      <diagonal/>
    </border>
    <border>
      <left style="medium">
        <color rgb="FF000000"/>
      </left>
      <right style="thin">
        <color indexed="64"/>
      </right>
      <top style="thin">
        <color indexed="64"/>
      </top>
      <bottom style="thin">
        <color indexed="64"/>
      </bottom>
      <diagonal/>
    </border>
    <border>
      <left/>
      <right style="medium">
        <color rgb="FF000000"/>
      </right>
      <top style="thin">
        <color indexed="64"/>
      </top>
      <bottom/>
      <diagonal/>
    </border>
    <border>
      <left style="medium">
        <color rgb="FF000000"/>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rgb="FF000000"/>
      </left>
      <right style="medium">
        <color rgb="FF000000"/>
      </right>
      <top style="medium">
        <color rgb="FF000000"/>
      </top>
      <bottom style="thin">
        <color rgb="FF000000"/>
      </bottom>
      <diagonal/>
    </border>
    <border>
      <left style="thin">
        <color indexed="64"/>
      </left>
      <right style="medium">
        <color rgb="FF000000"/>
      </right>
      <top/>
      <bottom style="thin">
        <color indexed="64"/>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thin">
        <color indexed="64"/>
      </left>
      <right style="medium">
        <color rgb="FF000000"/>
      </right>
      <top style="thin">
        <color indexed="64"/>
      </top>
      <bottom style="thin">
        <color indexed="64"/>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style="thin">
        <color rgb="FF000000"/>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style="thin">
        <color indexed="64"/>
      </right>
      <top/>
      <bottom style="medium">
        <color rgb="FF000000"/>
      </bottom>
      <diagonal/>
    </border>
    <border>
      <left/>
      <right style="thin">
        <color rgb="FF000000"/>
      </right>
      <top/>
      <bottom style="medium">
        <color rgb="FF000000"/>
      </bottom>
      <diagonal/>
    </border>
    <border>
      <left/>
      <right/>
      <top style="medium">
        <color indexed="64"/>
      </top>
      <bottom style="medium">
        <color rgb="FF000000"/>
      </bottom>
      <diagonal/>
    </border>
    <border>
      <left style="thin">
        <color indexed="64"/>
      </left>
      <right style="thin">
        <color indexed="64"/>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style="medium">
        <color rgb="FF000000"/>
      </right>
      <top style="thin">
        <color indexed="64"/>
      </top>
      <bottom/>
      <diagonal/>
    </border>
    <border>
      <left style="medium">
        <color rgb="FF000000"/>
      </left>
      <right style="thin">
        <color rgb="FF000000"/>
      </right>
      <top style="medium">
        <color indexed="64"/>
      </top>
      <bottom/>
      <diagonal/>
    </border>
    <border>
      <left style="medium">
        <color rgb="FF000000"/>
      </left>
      <right style="thin">
        <color rgb="FF000000"/>
      </right>
      <top/>
      <bottom/>
      <diagonal/>
    </border>
    <border>
      <left/>
      <right style="medium">
        <color rgb="FF000000"/>
      </right>
      <top style="thin">
        <color indexed="64"/>
      </top>
      <bottom style="thin">
        <color indexed="64"/>
      </bottom>
      <diagonal/>
    </border>
    <border>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bottom style="thin">
        <color rgb="FF000000"/>
      </bottom>
      <diagonal/>
    </border>
    <border>
      <left style="medium">
        <color indexed="64"/>
      </left>
      <right style="medium">
        <color indexed="64"/>
      </right>
      <top style="thin">
        <color indexed="64"/>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thin">
        <color indexed="64"/>
      </left>
      <right/>
      <top/>
      <bottom/>
      <diagonal/>
    </border>
    <border>
      <left style="thin">
        <color indexed="64"/>
      </left>
      <right style="medium">
        <color rgb="FF000000"/>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rgb="FF000000"/>
      </left>
      <right/>
      <top style="thin">
        <color rgb="FF000000"/>
      </top>
      <bottom style="medium">
        <color rgb="FF000000"/>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rgb="FF000000"/>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bottom style="thin">
        <color indexed="64"/>
      </bottom>
      <diagonal/>
    </border>
    <border>
      <left style="medium">
        <color rgb="FF000000"/>
      </left>
      <right style="medium">
        <color rgb="FF000000"/>
      </right>
      <top/>
      <bottom style="thin">
        <color rgb="FF000000"/>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thin">
        <color indexed="64"/>
      </right>
      <top style="medium">
        <color indexed="64"/>
      </top>
      <bottom/>
      <diagonal/>
    </border>
    <border>
      <left style="thin">
        <color indexed="64"/>
      </left>
      <right style="medium">
        <color rgb="FF000000"/>
      </right>
      <top style="medium">
        <color indexed="64"/>
      </top>
      <bottom style="medium">
        <color indexed="64"/>
      </bottom>
      <diagonal/>
    </border>
    <border>
      <left/>
      <right style="medium">
        <color indexed="64"/>
      </right>
      <top/>
      <bottom style="thin">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rgb="FF000000"/>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style="thin">
        <color indexed="64"/>
      </left>
      <right/>
      <top style="medium">
        <color rgb="FF000000"/>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right/>
      <top style="medium">
        <color rgb="FF000000"/>
      </top>
      <bottom style="medium">
        <color rgb="FF000000"/>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medium">
        <color rgb="FF000000"/>
      </top>
      <bottom style="medium">
        <color indexed="64"/>
      </bottom>
      <diagonal/>
    </border>
    <border>
      <left/>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right style="medium">
        <color rgb="FF000000"/>
      </right>
      <top style="medium">
        <color rgb="FF000000"/>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medium">
        <color rgb="FF000000"/>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rgb="FF000000"/>
      </top>
      <bottom/>
      <diagonal/>
    </border>
    <border>
      <left style="medium">
        <color indexed="64"/>
      </left>
      <right style="thin">
        <color indexed="64"/>
      </right>
      <top style="medium">
        <color rgb="FF000000"/>
      </top>
      <bottom/>
      <diagonal/>
    </border>
    <border>
      <left style="thin">
        <color indexed="64"/>
      </left>
      <right style="medium">
        <color indexed="64"/>
      </right>
      <top style="medium">
        <color rgb="FF000000"/>
      </top>
      <bottom/>
      <diagonal/>
    </border>
    <border>
      <left style="medium">
        <color indexed="64"/>
      </left>
      <right style="medium">
        <color rgb="FF000000"/>
      </right>
      <top style="medium">
        <color rgb="FF000000"/>
      </top>
      <bottom/>
      <diagonal/>
    </border>
    <border>
      <left style="thin">
        <color indexed="64"/>
      </left>
      <right style="medium">
        <color indexed="64"/>
      </right>
      <top style="thin">
        <color indexed="64"/>
      </top>
      <bottom/>
      <diagonal/>
    </border>
    <border>
      <left style="medium">
        <color rgb="FF000000"/>
      </left>
      <right style="thin">
        <color indexed="64"/>
      </right>
      <top style="thin">
        <color indexed="64"/>
      </top>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thin">
        <color rgb="FF000000"/>
      </left>
      <right style="medium">
        <color indexed="64"/>
      </right>
      <top style="thin">
        <color rgb="FF000000"/>
      </top>
      <bottom/>
      <diagonal/>
    </border>
    <border>
      <left/>
      <right style="thin">
        <color rgb="FF000000"/>
      </right>
      <top style="thin">
        <color rgb="FF000000"/>
      </top>
      <bottom style="thin">
        <color indexed="64"/>
      </bottom>
      <diagonal/>
    </border>
    <border>
      <left style="thin">
        <color indexed="64"/>
      </left>
      <right/>
      <top style="thin">
        <color indexed="64"/>
      </top>
      <bottom style="medium">
        <color indexed="64"/>
      </bottom>
      <diagonal/>
    </border>
    <border>
      <left style="medium">
        <color rgb="FF000000"/>
      </left>
      <right style="medium">
        <color rgb="FF000000"/>
      </right>
      <top style="medium">
        <color rgb="FF000000"/>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style="thin">
        <color indexed="64"/>
      </left>
      <right style="thin">
        <color indexed="64"/>
      </right>
      <top style="thin">
        <color rgb="FF000000"/>
      </top>
      <bottom style="thin">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bottom style="thin">
        <color rgb="FF000000"/>
      </bottom>
      <diagonal/>
    </border>
    <border>
      <left style="medium">
        <color rgb="FF000000"/>
      </left>
      <right style="thin">
        <color indexed="64"/>
      </right>
      <top style="medium">
        <color indexed="64"/>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top style="medium">
        <color indexed="64"/>
      </top>
      <bottom style="medium">
        <color rgb="FF000000"/>
      </bottom>
      <diagonal/>
    </border>
    <border>
      <left/>
      <right style="thin">
        <color indexed="64"/>
      </right>
      <top style="medium">
        <color indexed="64"/>
      </top>
      <bottom style="medium">
        <color rgb="FF000000"/>
      </bottom>
      <diagonal/>
    </border>
    <border>
      <left style="thin">
        <color indexed="64"/>
      </left>
      <right style="medium">
        <color rgb="FF000000"/>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thin">
        <color indexed="64"/>
      </right>
      <top style="medium">
        <color rgb="FF000000"/>
      </top>
      <bottom style="thin">
        <color indexed="64"/>
      </bottom>
      <diagonal/>
    </border>
    <border>
      <left style="medium">
        <color indexed="64"/>
      </left>
      <right style="medium">
        <color indexed="64"/>
      </right>
      <top style="medium">
        <color rgb="FF000000"/>
      </top>
      <bottom style="thin">
        <color indexed="64"/>
      </bottom>
      <diagonal/>
    </border>
    <border>
      <left style="thin">
        <color indexed="64"/>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medium">
        <color rgb="FF000000"/>
      </top>
      <bottom/>
      <diagonal/>
    </border>
    <border>
      <left/>
      <right style="thin">
        <color indexed="64"/>
      </right>
      <top style="medium">
        <color rgb="FF000000"/>
      </top>
      <bottom/>
      <diagonal/>
    </border>
    <border>
      <left style="thin">
        <color indexed="64"/>
      </left>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13">
    <xf numFmtId="0" fontId="0" fillId="0" borderId="0"/>
    <xf numFmtId="0" fontId="2" fillId="0" borderId="0"/>
    <xf numFmtId="0" fontId="6" fillId="0" borderId="0"/>
    <xf numFmtId="0" fontId="6" fillId="0" borderId="0"/>
    <xf numFmtId="0" fontId="1" fillId="0" borderId="0"/>
    <xf numFmtId="9" fontId="1" fillId="0" borderId="0" applyFont="0" applyFill="0" applyBorder="0" applyAlignment="0" applyProtection="0"/>
    <xf numFmtId="9" fontId="6" fillId="0" borderId="0" applyFont="0" applyFill="0" applyBorder="0" applyAlignment="0" applyProtection="0"/>
    <xf numFmtId="0" fontId="6"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1067">
    <xf numFmtId="0" fontId="0" fillId="0" borderId="0" xfId="0"/>
    <xf numFmtId="0" fontId="3" fillId="0" borderId="0" xfId="0" applyFont="1"/>
    <xf numFmtId="0" fontId="3" fillId="0" borderId="0" xfId="0" applyFont="1" applyAlignment="1">
      <alignment horizontal="center"/>
    </xf>
    <xf numFmtId="0" fontId="7" fillId="0" borderId="1" xfId="0" applyFont="1" applyBorder="1" applyAlignment="1">
      <alignment horizontal="justify" vertical="top" wrapText="1"/>
    </xf>
    <xf numFmtId="0" fontId="3"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3" borderId="0" xfId="0" applyFont="1" applyFill="1"/>
    <xf numFmtId="0" fontId="3" fillId="3" borderId="0" xfId="0" applyFont="1" applyFill="1" applyAlignment="1">
      <alignment horizont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5" borderId="1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6" xfId="0" applyFont="1" applyFill="1" applyBorder="1" applyAlignment="1">
      <alignment horizontal="center" vertical="center"/>
    </xf>
    <xf numFmtId="0" fontId="3" fillId="5" borderId="3" xfId="0" applyFont="1" applyFill="1" applyBorder="1"/>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6" fillId="3"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top" wrapText="1"/>
      <protection locked="0"/>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6" fillId="3" borderId="1" xfId="0" applyFont="1" applyFill="1" applyBorder="1" applyAlignment="1" applyProtection="1">
      <alignment horizontal="justify" vertical="center" wrapText="1"/>
      <protection locked="0"/>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3" fillId="0" borderId="2" xfId="0" applyFont="1" applyBorder="1" applyAlignment="1">
      <alignment horizontal="center" vertical="center"/>
    </xf>
    <xf numFmtId="0" fontId="6" fillId="3" borderId="2" xfId="0" applyFont="1" applyFill="1" applyBorder="1" applyAlignment="1" applyProtection="1">
      <alignment horizontal="center" vertical="center" wrapText="1"/>
      <protection locked="0"/>
    </xf>
    <xf numFmtId="0" fontId="3" fillId="3"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6" fillId="3" borderId="2" xfId="0" applyFont="1" applyFill="1" applyBorder="1" applyAlignment="1" applyProtection="1">
      <alignment horizontal="left" vertical="top" wrapText="1"/>
      <protection locked="0"/>
    </xf>
    <xf numFmtId="0" fontId="6" fillId="3" borderId="2" xfId="0" applyFont="1" applyFill="1" applyBorder="1" applyAlignment="1" applyProtection="1">
      <alignment horizontal="justify" vertical="center" wrapText="1"/>
      <protection locked="0"/>
    </xf>
    <xf numFmtId="0" fontId="3" fillId="3"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5" borderId="2" xfId="0" applyFont="1" applyFill="1" applyBorder="1" applyAlignment="1">
      <alignment horizontal="center" vertical="center"/>
    </xf>
    <xf numFmtId="0" fontId="3" fillId="6" borderId="2" xfId="0" applyFont="1" applyFill="1" applyBorder="1" applyAlignment="1">
      <alignment horizontal="center" vertical="center"/>
    </xf>
    <xf numFmtId="0" fontId="3" fillId="7" borderId="2" xfId="0" applyFont="1" applyFill="1" applyBorder="1" applyAlignment="1">
      <alignment horizontal="center" vertical="center"/>
    </xf>
    <xf numFmtId="0" fontId="3" fillId="8" borderId="2" xfId="0" applyFont="1" applyFill="1" applyBorder="1" applyAlignment="1">
      <alignment horizontal="center" vertical="center"/>
    </xf>
    <xf numFmtId="0" fontId="7" fillId="3" borderId="2" xfId="0" applyFont="1" applyFill="1" applyBorder="1" applyAlignment="1">
      <alignment horizontal="center" vertical="center"/>
    </xf>
    <xf numFmtId="0" fontId="11" fillId="0" borderId="1" xfId="0" applyFont="1" applyBorder="1" applyAlignment="1" applyProtection="1">
      <alignment vertical="center" wrapText="1"/>
      <protection locked="0"/>
    </xf>
    <xf numFmtId="2" fontId="11" fillId="0" borderId="1" xfId="0" applyNumberFormat="1" applyFont="1" applyBorder="1" applyAlignment="1" applyProtection="1">
      <alignment vertical="center" wrapText="1"/>
      <protection locked="0"/>
    </xf>
    <xf numFmtId="0" fontId="3" fillId="0" borderId="5" xfId="0" applyFont="1" applyBorder="1" applyAlignment="1">
      <alignment horizontal="center" vertical="center"/>
    </xf>
    <xf numFmtId="0" fontId="6" fillId="3" borderId="5" xfId="0" applyFont="1" applyFill="1" applyBorder="1" applyAlignment="1" applyProtection="1">
      <alignment horizontal="center" vertical="center" wrapText="1"/>
      <protection locked="0"/>
    </xf>
    <xf numFmtId="0" fontId="3" fillId="3"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6" fillId="3" borderId="5" xfId="0" applyFont="1" applyFill="1" applyBorder="1" applyAlignment="1" applyProtection="1">
      <alignment horizontal="left" vertical="top" wrapText="1"/>
      <protection locked="0"/>
    </xf>
    <xf numFmtId="0" fontId="6" fillId="3" borderId="5" xfId="0" applyFont="1" applyFill="1" applyBorder="1" applyAlignment="1" applyProtection="1">
      <alignment horizontal="justify" vertical="center" wrapText="1"/>
      <protection locked="0"/>
    </xf>
    <xf numFmtId="0" fontId="3" fillId="3"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5" borderId="5" xfId="0" applyFont="1" applyFill="1" applyBorder="1" applyAlignment="1">
      <alignment horizontal="center" vertical="center"/>
    </xf>
    <xf numFmtId="0" fontId="3" fillId="6" borderId="5" xfId="0" applyFont="1" applyFill="1" applyBorder="1" applyAlignment="1">
      <alignment horizontal="center" vertical="center"/>
    </xf>
    <xf numFmtId="0" fontId="3" fillId="7" borderId="5" xfId="0" applyFont="1" applyFill="1" applyBorder="1" applyAlignment="1">
      <alignment horizontal="center" vertical="center"/>
    </xf>
    <xf numFmtId="0" fontId="3" fillId="8" borderId="5" xfId="0" applyFont="1" applyFill="1" applyBorder="1" applyAlignment="1">
      <alignment horizontal="center" vertical="center"/>
    </xf>
    <xf numFmtId="9" fontId="11" fillId="3" borderId="1" xfId="0" applyNumberFormat="1" applyFont="1" applyFill="1" applyBorder="1" applyAlignment="1">
      <alignment horizontal="center" vertical="center"/>
    </xf>
    <xf numFmtId="0" fontId="11" fillId="3" borderId="1" xfId="0" applyFont="1" applyFill="1" applyBorder="1" applyAlignment="1" applyProtection="1">
      <alignment vertical="center" wrapText="1"/>
      <protection locked="0"/>
    </xf>
    <xf numFmtId="2" fontId="11" fillId="3" borderId="1" xfId="0" applyNumberFormat="1"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12" fillId="9" borderId="1" xfId="0" applyFont="1" applyFill="1" applyBorder="1" applyAlignment="1">
      <alignment vertical="center" wrapText="1"/>
    </xf>
    <xf numFmtId="0" fontId="11" fillId="0" borderId="0" xfId="0" applyFont="1" applyAlignment="1" applyProtection="1">
      <alignment vertical="center" wrapText="1"/>
      <protection locked="0"/>
    </xf>
    <xf numFmtId="2" fontId="11" fillId="0" borderId="0" xfId="0" applyNumberFormat="1" applyFont="1" applyAlignment="1" applyProtection="1">
      <alignment vertical="center" wrapText="1"/>
      <protection locked="0"/>
    </xf>
    <xf numFmtId="0" fontId="11" fillId="3" borderId="1" xfId="0" applyFont="1" applyFill="1" applyBorder="1" applyAlignment="1">
      <alignment horizontal="center" vertical="center"/>
    </xf>
    <xf numFmtId="0" fontId="12" fillId="3" borderId="1" xfId="0" applyFont="1" applyFill="1" applyBorder="1" applyAlignment="1">
      <alignment vertical="center" wrapText="1"/>
    </xf>
    <xf numFmtId="14" fontId="12" fillId="9" borderId="1" xfId="0" applyNumberFormat="1" applyFont="1" applyFill="1" applyBorder="1" applyAlignment="1">
      <alignment vertical="center"/>
    </xf>
    <xf numFmtId="2" fontId="13" fillId="0" borderId="1" xfId="0" applyNumberFormat="1" applyFont="1" applyBorder="1" applyAlignment="1" applyProtection="1">
      <alignment vertical="center" wrapText="1"/>
      <protection locked="0"/>
    </xf>
    <xf numFmtId="2" fontId="0" fillId="0" borderId="1" xfId="0" applyNumberFormat="1" applyBorder="1" applyAlignment="1" applyProtection="1">
      <alignment vertical="center" wrapText="1"/>
      <protection locked="0"/>
    </xf>
    <xf numFmtId="0" fontId="6" fillId="3" borderId="0" xfId="3" applyFill="1" applyAlignment="1">
      <alignment vertical="center"/>
    </xf>
    <xf numFmtId="0" fontId="7" fillId="0" borderId="21" xfId="3" applyFont="1" applyBorder="1" applyAlignment="1">
      <alignment vertical="center" wrapText="1"/>
    </xf>
    <xf numFmtId="0" fontId="6" fillId="0" borderId="21" xfId="0" applyFont="1" applyBorder="1" applyAlignment="1">
      <alignment horizontal="center" vertical="center"/>
    </xf>
    <xf numFmtId="0" fontId="7" fillId="0" borderId="21" xfId="3" applyFont="1" applyBorder="1" applyAlignment="1">
      <alignment horizontal="center" vertical="center" wrapText="1"/>
    </xf>
    <xf numFmtId="0" fontId="6" fillId="0" borderId="21" xfId="0" applyFont="1" applyBorder="1" applyAlignment="1">
      <alignment vertical="center" wrapText="1"/>
    </xf>
    <xf numFmtId="9" fontId="6" fillId="3" borderId="21" xfId="3" applyNumberFormat="1" applyFill="1" applyBorder="1" applyAlignment="1">
      <alignment horizontal="center" vertical="center" wrapText="1"/>
    </xf>
    <xf numFmtId="0" fontId="6" fillId="0" borderId="21" xfId="3" applyBorder="1" applyAlignment="1">
      <alignment horizontal="center" vertical="center" wrapText="1"/>
    </xf>
    <xf numFmtId="0" fontId="6" fillId="0" borderId="0" xfId="3" applyAlignment="1">
      <alignment vertical="center"/>
    </xf>
    <xf numFmtId="9" fontId="6" fillId="0" borderId="21" xfId="3" applyNumberFormat="1" applyBorder="1" applyAlignment="1">
      <alignment horizontal="center" vertical="center" wrapText="1"/>
    </xf>
    <xf numFmtId="0" fontId="6" fillId="0" borderId="21" xfId="0" applyFont="1" applyBorder="1" applyAlignment="1">
      <alignment horizontal="center" vertical="center" wrapText="1"/>
    </xf>
    <xf numFmtId="0" fontId="6" fillId="3" borderId="0" xfId="3" applyFill="1" applyAlignment="1">
      <alignment horizontal="center" vertical="center"/>
    </xf>
    <xf numFmtId="0" fontId="6" fillId="0" borderId="29" xfId="2" applyBorder="1"/>
    <xf numFmtId="0" fontId="6" fillId="0" borderId="0" xfId="2"/>
    <xf numFmtId="0" fontId="6" fillId="0" borderId="33" xfId="2" applyBorder="1"/>
    <xf numFmtId="0" fontId="4" fillId="13" borderId="36" xfId="2" applyFont="1" applyFill="1" applyBorder="1" applyAlignment="1">
      <alignment horizontal="center" vertical="center" wrapText="1"/>
    </xf>
    <xf numFmtId="0" fontId="4" fillId="13" borderId="38" xfId="2" applyFont="1" applyFill="1" applyBorder="1" applyAlignment="1">
      <alignment horizontal="center" vertical="center" wrapText="1"/>
    </xf>
    <xf numFmtId="0" fontId="14" fillId="13" borderId="16" xfId="3" applyFont="1" applyFill="1" applyBorder="1" applyAlignment="1">
      <alignment horizontal="center" vertical="center" wrapText="1"/>
    </xf>
    <xf numFmtId="0" fontId="4" fillId="13" borderId="39" xfId="2" applyFont="1" applyFill="1" applyBorder="1" applyAlignment="1">
      <alignment horizontal="center" vertical="center" wrapText="1"/>
    </xf>
    <xf numFmtId="0" fontId="7" fillId="11" borderId="21" xfId="0" applyFont="1" applyFill="1" applyBorder="1" applyAlignment="1">
      <alignment horizontal="left" vertical="top" wrapText="1"/>
    </xf>
    <xf numFmtId="0" fontId="20" fillId="11" borderId="21" xfId="0" applyFont="1" applyFill="1" applyBorder="1" applyAlignment="1">
      <alignment horizontal="left" vertical="top" wrapText="1"/>
    </xf>
    <xf numFmtId="9" fontId="21" fillId="3" borderId="21" xfId="3" applyNumberFormat="1" applyFont="1" applyFill="1" applyBorder="1" applyAlignment="1">
      <alignment horizontal="center" vertical="center" wrapText="1"/>
    </xf>
    <xf numFmtId="0" fontId="20" fillId="3" borderId="21" xfId="0" applyFont="1" applyFill="1" applyBorder="1" applyAlignment="1">
      <alignment horizontal="left" vertical="top" wrapText="1"/>
    </xf>
    <xf numFmtId="0" fontId="7" fillId="3" borderId="21" xfId="0" applyFont="1" applyFill="1" applyBorder="1" applyAlignment="1">
      <alignment horizontal="left" vertical="top" wrapText="1"/>
    </xf>
    <xf numFmtId="0" fontId="6" fillId="3" borderId="21" xfId="3" applyFill="1" applyBorder="1" applyAlignment="1">
      <alignment horizontal="center" vertical="center" wrapText="1"/>
    </xf>
    <xf numFmtId="0" fontId="20" fillId="0" borderId="21" xfId="0" applyFont="1" applyBorder="1" applyAlignment="1">
      <alignment horizontal="left" vertical="top" wrapText="1"/>
    </xf>
    <xf numFmtId="0" fontId="6" fillId="12" borderId="33" xfId="2" applyFill="1" applyBorder="1"/>
    <xf numFmtId="0" fontId="25" fillId="11" borderId="21" xfId="0" applyFont="1" applyFill="1" applyBorder="1" applyAlignment="1">
      <alignment horizontal="left" vertical="top" wrapText="1"/>
    </xf>
    <xf numFmtId="0" fontId="6" fillId="12" borderId="0" xfId="2" applyFill="1"/>
    <xf numFmtId="0" fontId="6" fillId="0" borderId="13" xfId="2" applyBorder="1"/>
    <xf numFmtId="0" fontId="7" fillId="3" borderId="47" xfId="0" applyFont="1" applyFill="1" applyBorder="1" applyAlignment="1">
      <alignment horizontal="left" vertical="top" wrapText="1"/>
    </xf>
    <xf numFmtId="0" fontId="25" fillId="3" borderId="47" xfId="0" applyFont="1" applyFill="1" applyBorder="1" applyAlignment="1">
      <alignment horizontal="left" vertical="top" wrapText="1"/>
    </xf>
    <xf numFmtId="0" fontId="6" fillId="3" borderId="47" xfId="3" applyFill="1" applyBorder="1" applyAlignment="1">
      <alignment horizontal="center" vertical="center" wrapText="1"/>
    </xf>
    <xf numFmtId="9" fontId="21" fillId="3" borderId="47" xfId="3" applyNumberFormat="1" applyFont="1" applyFill="1" applyBorder="1" applyAlignment="1">
      <alignment horizontal="center" vertical="center" wrapText="1"/>
    </xf>
    <xf numFmtId="0" fontId="6" fillId="0" borderId="0" xfId="2" applyAlignment="1">
      <alignment vertical="center"/>
    </xf>
    <xf numFmtId="0" fontId="6" fillId="0" borderId="0" xfId="2" applyAlignment="1">
      <alignment horizontal="center" vertical="center"/>
    </xf>
    <xf numFmtId="0" fontId="6" fillId="0" borderId="0" xfId="0" applyFont="1"/>
    <xf numFmtId="0" fontId="20" fillId="11" borderId="49" xfId="0" applyFont="1" applyFill="1" applyBorder="1" applyAlignment="1">
      <alignment horizontal="center" vertical="center" wrapText="1"/>
    </xf>
    <xf numFmtId="0" fontId="20" fillId="11" borderId="49" xfId="0" applyFont="1" applyFill="1" applyBorder="1" applyAlignment="1">
      <alignment wrapText="1"/>
    </xf>
    <xf numFmtId="0" fontId="12" fillId="11" borderId="27" xfId="0" applyFont="1" applyFill="1" applyBorder="1"/>
    <xf numFmtId="0" fontId="20" fillId="11" borderId="50" xfId="0" applyFont="1" applyFill="1" applyBorder="1" applyAlignment="1">
      <alignment wrapText="1"/>
    </xf>
    <xf numFmtId="0" fontId="20" fillId="11" borderId="51" xfId="0" applyFont="1" applyFill="1" applyBorder="1" applyAlignment="1">
      <alignment wrapText="1"/>
    </xf>
    <xf numFmtId="0" fontId="20" fillId="11" borderId="5" xfId="0" applyFont="1" applyFill="1" applyBorder="1" applyAlignment="1">
      <alignment wrapText="1"/>
    </xf>
    <xf numFmtId="0" fontId="20" fillId="11" borderId="27" xfId="0" applyFont="1" applyFill="1" applyBorder="1" applyAlignment="1">
      <alignment wrapText="1"/>
    </xf>
    <xf numFmtId="0" fontId="20" fillId="11" borderId="27" xfId="0" applyFont="1" applyFill="1" applyBorder="1" applyAlignment="1">
      <alignment horizontal="center" vertical="center" wrapText="1"/>
    </xf>
    <xf numFmtId="0" fontId="20" fillId="11" borderId="28" xfId="0" applyFont="1" applyFill="1" applyBorder="1" applyAlignment="1">
      <alignment horizontal="center" vertical="center" wrapText="1"/>
    </xf>
    <xf numFmtId="0" fontId="6" fillId="11" borderId="5" xfId="0" applyFont="1" applyFill="1" applyBorder="1" applyAlignment="1">
      <alignment wrapText="1"/>
    </xf>
    <xf numFmtId="0" fontId="25" fillId="11" borderId="27" xfId="0" applyFont="1" applyFill="1" applyBorder="1" applyAlignment="1">
      <alignment wrapText="1"/>
    </xf>
    <xf numFmtId="0" fontId="6" fillId="11" borderId="0" xfId="0" applyFont="1" applyFill="1"/>
    <xf numFmtId="0" fontId="20" fillId="11" borderId="14" xfId="0" applyFont="1" applyFill="1" applyBorder="1" applyAlignment="1">
      <alignment horizontal="center" vertical="center" wrapText="1"/>
    </xf>
    <xf numFmtId="0" fontId="6" fillId="11" borderId="54" xfId="0" applyFont="1" applyFill="1" applyBorder="1" applyAlignment="1">
      <alignment wrapText="1"/>
    </xf>
    <xf numFmtId="0" fontId="20" fillId="11" borderId="55" xfId="0" applyFont="1" applyFill="1" applyBorder="1" applyAlignment="1">
      <alignment wrapText="1"/>
    </xf>
    <xf numFmtId="0" fontId="12" fillId="11" borderId="55" xfId="0" applyFont="1" applyFill="1" applyBorder="1"/>
    <xf numFmtId="0" fontId="20" fillId="11" borderId="56" xfId="0" applyFont="1" applyFill="1" applyBorder="1" applyAlignment="1">
      <alignment wrapText="1"/>
    </xf>
    <xf numFmtId="0" fontId="15" fillId="13" borderId="24" xfId="3" applyFont="1" applyFill="1" applyBorder="1" applyAlignment="1">
      <alignment horizontal="center" vertical="center" wrapText="1"/>
    </xf>
    <xf numFmtId="0" fontId="17" fillId="13" borderId="24" xfId="2" applyFont="1" applyFill="1" applyBorder="1" applyAlignment="1">
      <alignment horizontal="center" vertical="center" wrapText="1"/>
    </xf>
    <xf numFmtId="0" fontId="6" fillId="0" borderId="0" xfId="3" applyAlignment="1">
      <alignment horizontal="center" vertical="center"/>
    </xf>
    <xf numFmtId="0" fontId="15" fillId="0" borderId="48" xfId="3" applyFont="1" applyBorder="1" applyAlignment="1">
      <alignment horizontal="center" vertical="center" wrapText="1"/>
    </xf>
    <xf numFmtId="0" fontId="6" fillId="0" borderId="63" xfId="3" applyBorder="1" applyAlignment="1">
      <alignment horizontal="justify" vertical="center" wrapText="1"/>
    </xf>
    <xf numFmtId="0" fontId="7" fillId="3" borderId="21" xfId="3" applyFont="1" applyFill="1" applyBorder="1" applyAlignment="1">
      <alignment vertical="center" wrapText="1"/>
    </xf>
    <xf numFmtId="0" fontId="15" fillId="0" borderId="52" xfId="3" applyFont="1" applyBorder="1" applyAlignment="1">
      <alignment horizontal="center" vertical="center" wrapText="1"/>
    </xf>
    <xf numFmtId="0" fontId="6" fillId="3" borderId="21" xfId="3" applyFill="1" applyBorder="1" applyAlignment="1">
      <alignment vertical="center" wrapText="1"/>
    </xf>
    <xf numFmtId="0" fontId="6" fillId="3" borderId="21" xfId="0" applyFont="1" applyFill="1" applyBorder="1" applyAlignment="1">
      <alignment vertical="center" wrapText="1"/>
    </xf>
    <xf numFmtId="0" fontId="6" fillId="3" borderId="63" xfId="3" applyFill="1" applyBorder="1" applyAlignment="1">
      <alignment horizontal="justify" vertical="center" wrapText="1"/>
    </xf>
    <xf numFmtId="0" fontId="7" fillId="0" borderId="23" xfId="3" applyFont="1" applyBorder="1" applyAlignment="1">
      <alignment vertical="center" wrapText="1"/>
    </xf>
    <xf numFmtId="0" fontId="7" fillId="0" borderId="23" xfId="3" applyFont="1" applyBorder="1" applyAlignment="1">
      <alignment horizontal="center" vertical="center" wrapText="1"/>
    </xf>
    <xf numFmtId="0" fontId="6" fillId="0" borderId="23" xfId="0" applyFont="1" applyBorder="1" applyAlignment="1">
      <alignment horizontal="center" vertical="center" wrapText="1"/>
    </xf>
    <xf numFmtId="0" fontId="6" fillId="0" borderId="23" xfId="0" applyFont="1" applyBorder="1" applyAlignment="1">
      <alignment vertical="center" wrapText="1"/>
    </xf>
    <xf numFmtId="0" fontId="6" fillId="0" borderId="35" xfId="3" applyBorder="1" applyAlignment="1">
      <alignment horizontal="justify" vertical="center" wrapText="1"/>
    </xf>
    <xf numFmtId="0" fontId="15" fillId="0" borderId="65" xfId="3" applyFont="1" applyBorder="1" applyAlignment="1">
      <alignment horizontal="center" vertical="center" wrapText="1"/>
    </xf>
    <xf numFmtId="0" fontId="7" fillId="0" borderId="46" xfId="3" applyFont="1" applyBorder="1" applyAlignment="1">
      <alignment horizontal="center" vertical="center"/>
    </xf>
    <xf numFmtId="0" fontId="7" fillId="0" borderId="47" xfId="3" applyFont="1" applyBorder="1" applyAlignment="1">
      <alignment vertical="center" wrapText="1"/>
    </xf>
    <xf numFmtId="0" fontId="7" fillId="0" borderId="47" xfId="3" applyFont="1" applyBorder="1" applyAlignment="1">
      <alignment horizontal="center" vertical="center" wrapText="1"/>
    </xf>
    <xf numFmtId="0" fontId="6" fillId="0" borderId="47" xfId="0" applyFont="1" applyBorder="1" applyAlignment="1">
      <alignment horizontal="center" vertical="center" wrapText="1"/>
    </xf>
    <xf numFmtId="0" fontId="6" fillId="0" borderId="47" xfId="0" applyFont="1" applyBorder="1" applyAlignment="1">
      <alignment vertical="center" wrapText="1"/>
    </xf>
    <xf numFmtId="0" fontId="6" fillId="12" borderId="58" xfId="3" applyFill="1" applyBorder="1" applyAlignment="1">
      <alignment vertical="center"/>
    </xf>
    <xf numFmtId="0" fontId="6" fillId="0" borderId="57" xfId="3" applyBorder="1" applyAlignment="1">
      <alignment vertical="center"/>
    </xf>
    <xf numFmtId="0" fontId="6" fillId="0" borderId="59" xfId="3" applyBorder="1" applyAlignment="1">
      <alignment vertical="center"/>
    </xf>
    <xf numFmtId="0" fontId="17" fillId="13" borderId="66" xfId="2" applyFont="1" applyFill="1" applyBorder="1" applyAlignment="1">
      <alignment horizontal="center" vertical="center" wrapText="1"/>
    </xf>
    <xf numFmtId="0" fontId="4" fillId="13" borderId="70" xfId="2" applyFont="1" applyFill="1" applyBorder="1" applyAlignment="1">
      <alignment horizontal="center" vertical="center" wrapText="1"/>
    </xf>
    <xf numFmtId="0" fontId="20" fillId="3" borderId="78" xfId="0" applyFont="1" applyFill="1" applyBorder="1" applyAlignment="1">
      <alignment horizontal="left" vertical="top" wrapText="1"/>
    </xf>
    <xf numFmtId="0" fontId="9" fillId="0" borderId="20" xfId="10" applyFill="1" applyBorder="1" applyAlignment="1">
      <alignment horizontal="justify" vertical="center" wrapText="1"/>
    </xf>
    <xf numFmtId="0" fontId="20" fillId="0" borderId="1" xfId="0" applyFont="1" applyBorder="1" applyAlignment="1">
      <alignment horizontal="center" vertical="center" wrapText="1"/>
    </xf>
    <xf numFmtId="10" fontId="20" fillId="0" borderId="24" xfId="0" applyNumberFormat="1" applyFont="1" applyBorder="1" applyAlignment="1">
      <alignment horizontal="center" vertical="center" wrapText="1"/>
    </xf>
    <xf numFmtId="0" fontId="7" fillId="0" borderId="21" xfId="0" applyFont="1" applyBorder="1" applyAlignment="1">
      <alignment horizontal="center" vertical="center" wrapText="1"/>
    </xf>
    <xf numFmtId="9" fontId="6" fillId="0" borderId="21" xfId="0" applyNumberFormat="1" applyFont="1" applyBorder="1" applyAlignment="1">
      <alignment horizontal="center" vertical="center" wrapText="1"/>
    </xf>
    <xf numFmtId="9" fontId="20" fillId="0" borderId="21" xfId="0" applyNumberFormat="1" applyFont="1" applyBorder="1" applyAlignment="1">
      <alignment horizontal="center" vertical="center" wrapText="1"/>
    </xf>
    <xf numFmtId="0" fontId="25" fillId="0" borderId="21" xfId="0" applyFont="1" applyBorder="1" applyAlignment="1">
      <alignment horizontal="center" vertical="center" wrapText="1"/>
    </xf>
    <xf numFmtId="9" fontId="20" fillId="0" borderId="24" xfId="0" applyNumberFormat="1" applyFont="1" applyBorder="1" applyAlignment="1">
      <alignment horizontal="center" vertical="center" wrapText="1"/>
    </xf>
    <xf numFmtId="0" fontId="7" fillId="0" borderId="21" xfId="0" applyFont="1" applyBorder="1" applyAlignment="1">
      <alignment horizontal="left" vertical="center" wrapText="1"/>
    </xf>
    <xf numFmtId="0" fontId="7" fillId="0" borderId="1" xfId="0" applyFont="1" applyBorder="1" applyAlignment="1">
      <alignment horizontal="left" vertical="center" wrapText="1"/>
    </xf>
    <xf numFmtId="0" fontId="6" fillId="0" borderId="24" xfId="0" applyFont="1" applyBorder="1" applyAlignment="1">
      <alignment horizontal="left" vertical="center" wrapText="1"/>
    </xf>
    <xf numFmtId="0" fontId="6" fillId="3" borderId="21" xfId="3" applyFill="1" applyBorder="1" applyAlignment="1">
      <alignment horizontal="left" vertical="center" wrapText="1"/>
    </xf>
    <xf numFmtId="0" fontId="6" fillId="0" borderId="21" xfId="3" applyBorder="1" applyAlignment="1">
      <alignment horizontal="left" vertical="center" wrapText="1"/>
    </xf>
    <xf numFmtId="0" fontId="6" fillId="0" borderId="21" xfId="0" applyFont="1" applyBorder="1" applyAlignment="1">
      <alignment horizontal="left" vertical="center" wrapText="1"/>
    </xf>
    <xf numFmtId="0" fontId="6" fillId="0" borderId="26" xfId="0" applyFont="1" applyBorder="1" applyAlignment="1">
      <alignment horizontal="left" vertical="center" wrapText="1"/>
    </xf>
    <xf numFmtId="0" fontId="6" fillId="0" borderId="23" xfId="3" applyBorder="1" applyAlignment="1">
      <alignment horizontal="left" vertical="top" wrapText="1"/>
    </xf>
    <xf numFmtId="0" fontId="6" fillId="0" borderId="23" xfId="3" applyBorder="1" applyAlignment="1">
      <alignment horizontal="left" vertical="center" wrapText="1"/>
    </xf>
    <xf numFmtId="0" fontId="6" fillId="0" borderId="57" xfId="3" applyBorder="1" applyAlignment="1">
      <alignment horizontal="left" vertical="center" wrapText="1"/>
    </xf>
    <xf numFmtId="0" fontId="28" fillId="0" borderId="1" xfId="0" applyFont="1" applyBorder="1" applyAlignment="1">
      <alignment horizontal="left" vertical="center" wrapText="1"/>
    </xf>
    <xf numFmtId="0" fontId="6" fillId="0" borderId="59" xfId="3" applyBorder="1" applyAlignment="1">
      <alignment vertical="center" wrapText="1"/>
    </xf>
    <xf numFmtId="0" fontId="11" fillId="0" borderId="1" xfId="0" applyFont="1" applyBorder="1" applyAlignment="1">
      <alignment horizontal="center" vertical="center"/>
    </xf>
    <xf numFmtId="9" fontId="11" fillId="0" borderId="1" xfId="0" applyNumberFormat="1" applyFont="1" applyBorder="1" applyAlignment="1">
      <alignment horizontal="center" vertical="center"/>
    </xf>
    <xf numFmtId="0" fontId="12" fillId="9" borderId="1" xfId="0" applyFont="1" applyFill="1" applyBorder="1" applyAlignment="1">
      <alignment horizontal="center" vertical="center" wrapText="1"/>
    </xf>
    <xf numFmtId="14" fontId="12" fillId="9" borderId="1" xfId="0" applyNumberFormat="1" applyFont="1" applyFill="1" applyBorder="1" applyAlignment="1">
      <alignment vertical="center" wrapText="1"/>
    </xf>
    <xf numFmtId="0" fontId="11" fillId="0" borderId="1" xfId="0" applyFont="1" applyBorder="1" applyAlignment="1" applyProtection="1">
      <alignment horizontal="left" vertical="center" wrapText="1"/>
      <protection locked="0"/>
    </xf>
    <xf numFmtId="10" fontId="5" fillId="15" borderId="0" xfId="2" applyNumberFormat="1" applyFont="1" applyFill="1"/>
    <xf numFmtId="14" fontId="7" fillId="0" borderId="21" xfId="0" applyNumberFormat="1" applyFont="1" applyBorder="1" applyAlignment="1">
      <alignment vertical="center" wrapText="1"/>
    </xf>
    <xf numFmtId="0" fontId="3" fillId="0" borderId="72" xfId="0" applyFont="1" applyBorder="1" applyAlignment="1">
      <alignment wrapText="1"/>
    </xf>
    <xf numFmtId="0" fontId="6" fillId="0" borderId="71" xfId="2" applyBorder="1" applyAlignment="1">
      <alignment horizontal="justify" vertical="center" wrapText="1"/>
    </xf>
    <xf numFmtId="0" fontId="22" fillId="0" borderId="80" xfId="0" applyFont="1" applyBorder="1" applyAlignment="1">
      <alignment wrapText="1"/>
    </xf>
    <xf numFmtId="14" fontId="25" fillId="0" borderId="21" xfId="0" applyNumberFormat="1" applyFont="1" applyBorder="1" applyAlignment="1">
      <alignment horizontal="center" vertical="center" wrapText="1"/>
    </xf>
    <xf numFmtId="9" fontId="26" fillId="0" borderId="22" xfId="0" applyNumberFormat="1" applyFont="1" applyBorder="1" applyAlignment="1">
      <alignment horizontal="center" vertical="center" wrapText="1"/>
    </xf>
    <xf numFmtId="14" fontId="7" fillId="0" borderId="24" xfId="0" applyNumberFormat="1" applyFont="1" applyBorder="1" applyAlignment="1">
      <alignment horizontal="center" vertical="center" wrapText="1"/>
    </xf>
    <xf numFmtId="9" fontId="6" fillId="0" borderId="22" xfId="0" applyNumberFormat="1" applyFont="1" applyBorder="1" applyAlignment="1">
      <alignment horizontal="center" vertical="center" wrapText="1"/>
    </xf>
    <xf numFmtId="0" fontId="23" fillId="0" borderId="5" xfId="2" applyFont="1" applyBorder="1" applyAlignment="1">
      <alignment horizontal="justify" vertical="center" wrapText="1"/>
    </xf>
    <xf numFmtId="0" fontId="23" fillId="0" borderId="5" xfId="2" quotePrefix="1" applyFont="1" applyBorder="1" applyAlignment="1">
      <alignment horizontal="justify" vertical="center" wrapText="1"/>
    </xf>
    <xf numFmtId="0" fontId="8" fillId="0" borderId="19" xfId="12" applyFill="1" applyBorder="1" applyAlignment="1">
      <alignment horizontal="justify" vertical="center" wrapText="1"/>
    </xf>
    <xf numFmtId="0" fontId="23" fillId="0" borderId="19" xfId="2" applyFont="1" applyBorder="1" applyAlignment="1">
      <alignment horizontal="justify" vertical="center" wrapText="1"/>
    </xf>
    <xf numFmtId="14" fontId="25" fillId="0" borderId="22" xfId="0" applyNumberFormat="1" applyFont="1" applyBorder="1" applyAlignment="1">
      <alignment horizontal="center" vertical="center" wrapText="1"/>
    </xf>
    <xf numFmtId="0" fontId="20" fillId="0" borderId="21" xfId="2" applyFont="1" applyBorder="1" applyAlignment="1">
      <alignment horizontal="center" vertical="center" wrapText="1"/>
    </xf>
    <xf numFmtId="9" fontId="24" fillId="0" borderId="6" xfId="3" applyNumberFormat="1" applyFont="1" applyBorder="1" applyAlignment="1">
      <alignment horizontal="center" vertical="center" wrapText="1"/>
    </xf>
    <xf numFmtId="0" fontId="23" fillId="0" borderId="1" xfId="2" applyFont="1" applyBorder="1" applyAlignment="1">
      <alignment horizontal="justify" vertical="center" wrapText="1"/>
    </xf>
    <xf numFmtId="0" fontId="23" fillId="0" borderId="17" xfId="2" applyFont="1" applyBorder="1" applyAlignment="1">
      <alignment horizontal="justify" vertical="center" wrapText="1"/>
    </xf>
    <xf numFmtId="14" fontId="20" fillId="0" borderId="24" xfId="0" applyNumberFormat="1" applyFont="1" applyBorder="1" applyAlignment="1">
      <alignment horizontal="center" vertical="center" wrapText="1"/>
    </xf>
    <xf numFmtId="9" fontId="27" fillId="0" borderId="22" xfId="0" applyNumberFormat="1" applyFont="1" applyBorder="1" applyAlignment="1">
      <alignment horizontal="center" vertical="center" wrapText="1"/>
    </xf>
    <xf numFmtId="0" fontId="26" fillId="0" borderId="22" xfId="0" applyFont="1" applyBorder="1" applyAlignment="1">
      <alignment vertical="top" wrapText="1"/>
    </xf>
    <xf numFmtId="0" fontId="8" fillId="0" borderId="82" xfId="12" applyFill="1" applyBorder="1" applyAlignment="1">
      <alignment vertical="top" wrapText="1"/>
    </xf>
    <xf numFmtId="9" fontId="26" fillId="0" borderId="83" xfId="0" applyNumberFormat="1" applyFont="1" applyBorder="1" applyAlignment="1">
      <alignment horizontal="center" vertical="center" wrapText="1"/>
    </xf>
    <xf numFmtId="0" fontId="26" fillId="0" borderId="83" xfId="0" applyFont="1" applyBorder="1" applyAlignment="1">
      <alignment vertical="top" wrapText="1"/>
    </xf>
    <xf numFmtId="9" fontId="6" fillId="0" borderId="78" xfId="0" applyNumberFormat="1" applyFont="1" applyBorder="1" applyAlignment="1">
      <alignment horizontal="center" vertical="center" wrapText="1"/>
    </xf>
    <xf numFmtId="0" fontId="22" fillId="0" borderId="80" xfId="0" applyFont="1" applyBorder="1" applyAlignment="1">
      <alignment vertical="center" wrapText="1"/>
    </xf>
    <xf numFmtId="0" fontId="6" fillId="0" borderId="1" xfId="2" applyBorder="1" applyAlignment="1">
      <alignment vertical="center" wrapText="1"/>
    </xf>
    <xf numFmtId="0" fontId="6" fillId="0" borderId="17" xfId="2" applyBorder="1" applyAlignment="1">
      <alignment vertical="center" wrapText="1"/>
    </xf>
    <xf numFmtId="0" fontId="22" fillId="10" borderId="79" xfId="0" applyFont="1" applyFill="1" applyBorder="1" applyAlignment="1">
      <alignment vertical="center" wrapText="1"/>
    </xf>
    <xf numFmtId="0" fontId="22" fillId="10" borderId="80" xfId="0" applyFont="1" applyFill="1" applyBorder="1" applyAlignment="1">
      <alignment vertical="center" wrapText="1"/>
    </xf>
    <xf numFmtId="0" fontId="6" fillId="10" borderId="81" xfId="2" applyFill="1" applyBorder="1" applyAlignment="1">
      <alignment vertical="center" wrapText="1"/>
    </xf>
    <xf numFmtId="0" fontId="15" fillId="0" borderId="48" xfId="2" applyFont="1" applyBorder="1" applyAlignment="1">
      <alignment horizontal="center" vertical="center" wrapText="1"/>
    </xf>
    <xf numFmtId="0" fontId="20" fillId="0" borderId="26" xfId="0" applyFont="1" applyBorder="1" applyAlignment="1">
      <alignment horizontal="left" vertical="top" wrapText="1"/>
    </xf>
    <xf numFmtId="0" fontId="20" fillId="0" borderId="46" xfId="0" applyFont="1" applyBorder="1" applyAlignment="1">
      <alignment horizontal="left" vertical="top" wrapText="1"/>
    </xf>
    <xf numFmtId="0" fontId="20" fillId="0" borderId="49" xfId="0" applyFont="1" applyBorder="1" applyAlignment="1">
      <alignment horizontal="center" vertical="center" wrapText="1"/>
    </xf>
    <xf numFmtId="0" fontId="29" fillId="13" borderId="88" xfId="2" applyFont="1" applyFill="1" applyBorder="1"/>
    <xf numFmtId="0" fontId="4" fillId="13" borderId="89" xfId="2" applyFont="1" applyFill="1" applyBorder="1" applyAlignment="1">
      <alignment horizontal="center" vertical="center" wrapText="1"/>
    </xf>
    <xf numFmtId="0" fontId="4" fillId="14" borderId="37" xfId="2" applyFont="1" applyFill="1" applyBorder="1" applyAlignment="1">
      <alignment horizontal="center" vertical="center" wrapText="1"/>
    </xf>
    <xf numFmtId="0" fontId="4" fillId="14" borderId="38" xfId="2" applyFont="1" applyFill="1" applyBorder="1" applyAlignment="1">
      <alignment horizontal="center" vertical="center" wrapText="1"/>
    </xf>
    <xf numFmtId="0" fontId="4" fillId="14" borderId="90" xfId="2" applyFont="1" applyFill="1" applyBorder="1" applyAlignment="1">
      <alignment horizontal="center" vertical="center" wrapText="1"/>
    </xf>
    <xf numFmtId="0" fontId="14" fillId="13" borderId="91" xfId="2" applyFont="1" applyFill="1" applyBorder="1" applyAlignment="1">
      <alignment horizontal="center" vertical="center" wrapText="1"/>
    </xf>
    <xf numFmtId="0" fontId="20" fillId="3" borderId="49" xfId="2" applyFont="1" applyFill="1" applyBorder="1" applyAlignment="1">
      <alignment horizontal="justify" vertical="center" wrapText="1"/>
    </xf>
    <xf numFmtId="0" fontId="20" fillId="3" borderId="92" xfId="2" applyFont="1" applyFill="1" applyBorder="1" applyAlignment="1">
      <alignment horizontal="left" vertical="center" wrapText="1"/>
    </xf>
    <xf numFmtId="0" fontId="20" fillId="3" borderId="92" xfId="2" applyFont="1" applyFill="1" applyBorder="1" applyAlignment="1">
      <alignment horizontal="justify" vertical="center" wrapText="1"/>
    </xf>
    <xf numFmtId="0" fontId="11" fillId="3" borderId="92" xfId="0" applyFont="1" applyFill="1" applyBorder="1" applyAlignment="1">
      <alignment horizontal="center" vertical="center"/>
    </xf>
    <xf numFmtId="9" fontId="20" fillId="3" borderId="92" xfId="2" applyNumberFormat="1" applyFont="1" applyFill="1" applyBorder="1" applyAlignment="1">
      <alignment horizontal="center" vertical="center" wrapText="1"/>
    </xf>
    <xf numFmtId="0" fontId="20" fillId="3" borderId="92" xfId="2" applyFont="1" applyFill="1" applyBorder="1" applyAlignment="1">
      <alignment horizontal="center" vertical="center" wrapText="1"/>
    </xf>
    <xf numFmtId="0" fontId="20" fillId="3" borderId="51" xfId="2" applyFont="1" applyFill="1" applyBorder="1" applyAlignment="1">
      <alignment horizontal="center" vertical="center" wrapText="1"/>
    </xf>
    <xf numFmtId="14" fontId="20" fillId="0" borderId="1" xfId="2" applyNumberFormat="1" applyFont="1" applyBorder="1" applyAlignment="1">
      <alignment horizontal="center" vertical="center" wrapText="1"/>
    </xf>
    <xf numFmtId="9" fontId="23" fillId="0" borderId="85" xfId="2" applyNumberFormat="1" applyFont="1" applyBorder="1" applyAlignment="1">
      <alignment horizontal="center" vertical="center" wrapText="1"/>
    </xf>
    <xf numFmtId="0" fontId="23" fillId="0" borderId="85" xfId="2" applyFont="1" applyBorder="1" applyAlignment="1">
      <alignment horizontal="center" vertical="center" wrapText="1"/>
    </xf>
    <xf numFmtId="0" fontId="30" fillId="0" borderId="93" xfId="0" applyFont="1" applyBorder="1" applyAlignment="1">
      <alignment horizontal="left" vertical="center" wrapText="1"/>
    </xf>
    <xf numFmtId="0" fontId="20" fillId="3" borderId="27" xfId="2" applyFont="1" applyFill="1" applyBorder="1" applyAlignment="1">
      <alignment horizontal="justify" vertical="center" wrapText="1"/>
    </xf>
    <xf numFmtId="0" fontId="20" fillId="0" borderId="92" xfId="2" applyFont="1" applyBorder="1" applyAlignment="1">
      <alignment horizontal="left" vertical="center" wrapText="1"/>
    </xf>
    <xf numFmtId="0" fontId="20" fillId="3" borderId="66" xfId="2" applyFont="1" applyFill="1" applyBorder="1" applyAlignment="1">
      <alignment horizontal="center" vertical="center" wrapText="1"/>
    </xf>
    <xf numFmtId="14" fontId="22" fillId="0" borderId="1" xfId="0" applyNumberFormat="1" applyFont="1" applyBorder="1" applyAlignment="1">
      <alignment horizontal="center" vertical="center" wrapText="1"/>
    </xf>
    <xf numFmtId="9" fontId="23" fillId="0" borderId="1" xfId="2" applyNumberFormat="1" applyFont="1" applyBorder="1" applyAlignment="1">
      <alignment horizontal="center" vertical="center" wrapText="1"/>
    </xf>
    <xf numFmtId="0" fontId="23" fillId="0" borderId="1" xfId="2" applyFont="1" applyBorder="1" applyAlignment="1">
      <alignment horizontal="center" vertical="center" wrapText="1"/>
    </xf>
    <xf numFmtId="0" fontId="20" fillId="3" borderId="26" xfId="2" applyFont="1" applyFill="1" applyBorder="1" applyAlignment="1">
      <alignment horizontal="justify" vertical="center" wrapText="1"/>
    </xf>
    <xf numFmtId="0" fontId="20" fillId="11" borderId="21" xfId="0" applyFont="1" applyFill="1" applyBorder="1" applyAlignment="1">
      <alignment horizontal="left" vertical="center" wrapText="1"/>
    </xf>
    <xf numFmtId="0" fontId="20" fillId="9" borderId="21" xfId="0" applyFont="1" applyFill="1" applyBorder="1" applyAlignment="1">
      <alignment horizontal="justify" vertical="center" wrapText="1"/>
    </xf>
    <xf numFmtId="0" fontId="11" fillId="11" borderId="21" xfId="0" applyFont="1" applyFill="1" applyBorder="1" applyAlignment="1">
      <alignment horizontal="center" vertical="center"/>
    </xf>
    <xf numFmtId="9" fontId="20" fillId="11" borderId="21" xfId="0" applyNumberFormat="1" applyFont="1" applyFill="1" applyBorder="1" applyAlignment="1">
      <alignment horizontal="center" vertical="center" wrapText="1"/>
    </xf>
    <xf numFmtId="0" fontId="20" fillId="9" borderId="21" xfId="0" applyFont="1" applyFill="1" applyBorder="1" applyAlignment="1">
      <alignment horizontal="center" vertical="center" wrapText="1"/>
    </xf>
    <xf numFmtId="0" fontId="20" fillId="11" borderId="25" xfId="0" applyFont="1" applyFill="1" applyBorder="1" applyAlignment="1">
      <alignment horizontal="center" vertical="center" wrapText="1"/>
    </xf>
    <xf numFmtId="0" fontId="31" fillId="0" borderId="1" xfId="12" applyFont="1" applyFill="1" applyBorder="1" applyAlignment="1">
      <alignment horizontal="center" vertical="center" wrapText="1"/>
    </xf>
    <xf numFmtId="0" fontId="22" fillId="0" borderId="95" xfId="0" applyFont="1" applyBorder="1" applyAlignment="1">
      <alignment horizontal="left" vertical="center" wrapText="1"/>
    </xf>
    <xf numFmtId="0" fontId="20" fillId="3" borderId="21" xfId="2" applyFont="1" applyFill="1" applyBorder="1" applyAlignment="1">
      <alignment horizontal="justify" vertical="center" wrapText="1"/>
    </xf>
    <xf numFmtId="0" fontId="11" fillId="3" borderId="21" xfId="0" applyFont="1" applyFill="1" applyBorder="1" applyAlignment="1">
      <alignment horizontal="center" vertical="center"/>
    </xf>
    <xf numFmtId="0" fontId="20" fillId="3" borderId="21" xfId="2" applyFont="1" applyFill="1" applyBorder="1" applyAlignment="1">
      <alignment horizontal="center" vertical="center" wrapText="1"/>
    </xf>
    <xf numFmtId="0" fontId="20" fillId="3" borderId="25" xfId="2" applyFont="1" applyFill="1" applyBorder="1" applyAlignment="1">
      <alignment horizontal="center" vertical="center" wrapText="1"/>
    </xf>
    <xf numFmtId="9" fontId="23" fillId="0" borderId="1" xfId="3" applyNumberFormat="1" applyFont="1" applyBorder="1" applyAlignment="1">
      <alignment horizontal="center" vertical="center" wrapText="1"/>
    </xf>
    <xf numFmtId="0" fontId="33" fillId="0" borderId="1" xfId="0" applyFont="1" applyBorder="1" applyAlignment="1">
      <alignment horizontal="center" vertical="center" wrapText="1"/>
    </xf>
    <xf numFmtId="0" fontId="30" fillId="0" borderId="95" xfId="0" applyFont="1" applyBorder="1" applyAlignment="1">
      <alignment horizontal="left" vertical="center" wrapText="1"/>
    </xf>
    <xf numFmtId="0" fontId="20" fillId="3" borderId="21" xfId="2" applyFont="1" applyFill="1" applyBorder="1" applyAlignment="1">
      <alignment vertical="center" wrapText="1"/>
    </xf>
    <xf numFmtId="0" fontId="20" fillId="3" borderId="26" xfId="2" applyFont="1" applyFill="1" applyBorder="1" applyAlignment="1">
      <alignment vertical="center" wrapText="1"/>
    </xf>
    <xf numFmtId="0" fontId="22" fillId="3" borderId="21" xfId="2" applyFont="1" applyFill="1" applyBorder="1" applyAlignment="1">
      <alignment vertical="center" wrapText="1"/>
    </xf>
    <xf numFmtId="0" fontId="22" fillId="3" borderId="21" xfId="2" applyFont="1" applyFill="1" applyBorder="1" applyAlignment="1">
      <alignment horizontal="center" vertical="center" wrapText="1"/>
    </xf>
    <xf numFmtId="0" fontId="20" fillId="0" borderId="1" xfId="2" applyFont="1" applyBorder="1" applyAlignment="1">
      <alignment horizontal="center" vertical="center" wrapText="1"/>
    </xf>
    <xf numFmtId="0" fontId="15" fillId="3" borderId="65" xfId="2" applyFont="1" applyFill="1" applyBorder="1" applyAlignment="1">
      <alignment horizontal="center" vertical="center" wrapText="1"/>
    </xf>
    <xf numFmtId="9" fontId="23" fillId="0" borderId="1" xfId="6" applyFont="1" applyFill="1" applyBorder="1" applyAlignment="1">
      <alignment horizontal="center" vertical="center" wrapText="1"/>
    </xf>
    <xf numFmtId="0" fontId="20" fillId="3" borderId="6" xfId="2" applyFont="1" applyFill="1" applyBorder="1" applyAlignment="1">
      <alignment horizontal="justify" vertical="center" wrapText="1"/>
    </xf>
    <xf numFmtId="0" fontId="20" fillId="3" borderId="1" xfId="2" applyFont="1" applyFill="1" applyBorder="1" applyAlignment="1">
      <alignment horizontal="justify" vertical="center" wrapText="1"/>
    </xf>
    <xf numFmtId="0" fontId="22" fillId="3" borderId="1" xfId="2" applyFont="1" applyFill="1" applyBorder="1" applyAlignment="1">
      <alignment horizontal="center" vertical="center" wrapText="1"/>
    </xf>
    <xf numFmtId="9" fontId="20" fillId="0" borderId="1" xfId="11" applyFont="1" applyFill="1" applyBorder="1" applyAlignment="1">
      <alignment horizontal="center" vertical="center" wrapText="1"/>
    </xf>
    <xf numFmtId="0" fontId="6" fillId="3" borderId="75" xfId="2" applyFill="1" applyBorder="1" applyAlignment="1">
      <alignment vertical="center"/>
    </xf>
    <xf numFmtId="0" fontId="20" fillId="3" borderId="76" xfId="2" applyFont="1" applyFill="1" applyBorder="1" applyAlignment="1">
      <alignment horizontal="justify" vertical="center" wrapText="1"/>
    </xf>
    <xf numFmtId="0" fontId="20" fillId="3" borderId="76" xfId="2" applyFont="1" applyFill="1" applyBorder="1" applyAlignment="1">
      <alignment horizontal="center" vertical="center" wrapText="1"/>
    </xf>
    <xf numFmtId="0" fontId="11" fillId="3" borderId="96" xfId="0" applyFont="1" applyFill="1" applyBorder="1" applyAlignment="1">
      <alignment horizontal="center" vertical="center"/>
    </xf>
    <xf numFmtId="0" fontId="20" fillId="3" borderId="96" xfId="2" applyFont="1" applyFill="1" applyBorder="1" applyAlignment="1">
      <alignment horizontal="center" vertical="center" wrapText="1"/>
    </xf>
    <xf numFmtId="0" fontId="20" fillId="3" borderId="97" xfId="2" applyFont="1" applyFill="1" applyBorder="1" applyAlignment="1">
      <alignment horizontal="center" vertical="center" wrapText="1"/>
    </xf>
    <xf numFmtId="0" fontId="6" fillId="14" borderId="0" xfId="2" applyFill="1" applyAlignment="1">
      <alignment horizontal="center" vertical="center"/>
    </xf>
    <xf numFmtId="0" fontId="6" fillId="14" borderId="0" xfId="2" applyFill="1"/>
    <xf numFmtId="0" fontId="4" fillId="14" borderId="98" xfId="2" applyFont="1" applyFill="1" applyBorder="1" applyAlignment="1">
      <alignment horizontal="center" vertical="center" wrapText="1"/>
    </xf>
    <xf numFmtId="0" fontId="4" fillId="14" borderId="99" xfId="2" applyFont="1" applyFill="1" applyBorder="1" applyAlignment="1">
      <alignment horizontal="center" vertical="center" wrapText="1"/>
    </xf>
    <xf numFmtId="0" fontId="34" fillId="0" borderId="1" xfId="0" applyFont="1" applyBorder="1" applyAlignment="1">
      <alignment horizontal="center" vertical="center" wrapText="1"/>
    </xf>
    <xf numFmtId="9" fontId="34" fillId="0" borderId="6" xfId="0" applyNumberFormat="1" applyFont="1" applyBorder="1" applyAlignment="1">
      <alignment horizontal="center" vertical="center" wrapText="1"/>
    </xf>
    <xf numFmtId="0" fontId="25" fillId="0" borderId="6" xfId="0" applyFont="1" applyBorder="1" applyAlignment="1">
      <alignment horizontal="center" vertical="center" wrapText="1"/>
    </xf>
    <xf numFmtId="0" fontId="30" fillId="0" borderId="100" xfId="0" applyFont="1" applyBorder="1" applyAlignment="1">
      <alignment horizontal="left" vertical="center" wrapText="1"/>
    </xf>
    <xf numFmtId="0" fontId="20" fillId="3" borderId="24" xfId="2" applyFont="1" applyFill="1" applyBorder="1" applyAlignment="1">
      <alignment horizontal="left" vertical="center" wrapText="1"/>
    </xf>
    <xf numFmtId="0" fontId="20" fillId="3" borderId="24" xfId="2" applyFont="1" applyFill="1" applyBorder="1" applyAlignment="1">
      <alignment horizontal="justify" vertical="center" wrapText="1"/>
    </xf>
    <xf numFmtId="0" fontId="20" fillId="3" borderId="24" xfId="2" applyFont="1" applyFill="1" applyBorder="1" applyAlignment="1">
      <alignment horizontal="center" vertical="center" wrapText="1"/>
    </xf>
    <xf numFmtId="9" fontId="23" fillId="0" borderId="22" xfId="2" applyNumberFormat="1" applyFont="1" applyBorder="1" applyAlignment="1">
      <alignment horizontal="center" vertical="center" wrapText="1"/>
    </xf>
    <xf numFmtId="0" fontId="20" fillId="0" borderId="5" xfId="2" applyFont="1" applyBorder="1" applyAlignment="1">
      <alignment horizontal="center" vertical="center" wrapText="1"/>
    </xf>
    <xf numFmtId="0" fontId="20" fillId="0" borderId="41" xfId="2" applyFont="1" applyBorder="1" applyAlignment="1">
      <alignment horizontal="center" vertical="center" wrapText="1"/>
    </xf>
    <xf numFmtId="0" fontId="22" fillId="0" borderId="100" xfId="0" applyFont="1" applyBorder="1" applyAlignment="1">
      <alignment horizontal="left" vertical="center" wrapText="1"/>
    </xf>
    <xf numFmtId="0" fontId="22" fillId="0" borderId="88" xfId="0" applyFont="1" applyBorder="1" applyAlignment="1">
      <alignment horizontal="left" vertical="center" wrapText="1"/>
    </xf>
    <xf numFmtId="9" fontId="20" fillId="3" borderId="21" xfId="2" applyNumberFormat="1" applyFont="1" applyFill="1" applyBorder="1" applyAlignment="1">
      <alignment horizontal="center" vertical="center" wrapText="1"/>
    </xf>
    <xf numFmtId="0" fontId="25" fillId="0" borderId="1" xfId="0" applyFont="1" applyBorder="1" applyAlignment="1">
      <alignment horizontal="center" vertical="center" wrapText="1"/>
    </xf>
    <xf numFmtId="9" fontId="25" fillId="0" borderId="6" xfId="0" applyNumberFormat="1" applyFont="1" applyBorder="1" applyAlignment="1">
      <alignment horizontal="center" vertical="center" wrapText="1"/>
    </xf>
    <xf numFmtId="0" fontId="20" fillId="0" borderId="44" xfId="2" applyFont="1" applyBorder="1" applyAlignment="1">
      <alignment horizontal="center" vertical="center" wrapText="1"/>
    </xf>
    <xf numFmtId="0" fontId="20" fillId="0" borderId="6" xfId="0" applyFont="1" applyBorder="1" applyAlignment="1">
      <alignment horizontal="center" vertical="center" wrapText="1"/>
    </xf>
    <xf numFmtId="0" fontId="20" fillId="0" borderId="63" xfId="0" applyFont="1" applyBorder="1" applyAlignment="1">
      <alignment horizontal="center" vertical="center" wrapText="1"/>
    </xf>
    <xf numFmtId="9" fontId="23" fillId="0" borderId="6" xfId="2" applyNumberFormat="1" applyFont="1" applyBorder="1" applyAlignment="1">
      <alignment horizontal="center" vertical="center" wrapText="1"/>
    </xf>
    <xf numFmtId="0" fontId="35" fillId="0" borderId="44" xfId="10" applyFont="1" applyFill="1" applyBorder="1" applyAlignment="1">
      <alignment horizontal="center" vertical="center" wrapText="1"/>
    </xf>
    <xf numFmtId="0" fontId="20" fillId="14" borderId="1" xfId="2" applyFont="1" applyFill="1" applyBorder="1" applyAlignment="1">
      <alignment horizontal="center" vertical="center" wrapText="1"/>
    </xf>
    <xf numFmtId="9" fontId="23" fillId="14" borderId="6" xfId="2" applyNumberFormat="1" applyFont="1" applyFill="1" applyBorder="1" applyAlignment="1">
      <alignment horizontal="center" vertical="center" wrapText="1"/>
    </xf>
    <xf numFmtId="0" fontId="23" fillId="14" borderId="1" xfId="2" applyFont="1" applyFill="1" applyBorder="1" applyAlignment="1">
      <alignment horizontal="justify" vertical="center" wrapText="1"/>
    </xf>
    <xf numFmtId="0" fontId="23" fillId="14" borderId="44" xfId="2" applyFont="1" applyFill="1" applyBorder="1" applyAlignment="1">
      <alignment horizontal="justify" vertical="center" wrapText="1"/>
    </xf>
    <xf numFmtId="0" fontId="22" fillId="0" borderId="91" xfId="0" applyFont="1" applyBorder="1"/>
    <xf numFmtId="0" fontId="6" fillId="3" borderId="58" xfId="2" applyFill="1" applyBorder="1" applyAlignment="1">
      <alignment vertical="center"/>
    </xf>
    <xf numFmtId="0" fontId="20" fillId="3" borderId="57" xfId="2" applyFont="1" applyFill="1" applyBorder="1" applyAlignment="1">
      <alignment horizontal="justify" vertical="center" wrapText="1"/>
    </xf>
    <xf numFmtId="0" fontId="20" fillId="3" borderId="57" xfId="2" applyFont="1" applyFill="1" applyBorder="1" applyAlignment="1">
      <alignment horizontal="center" vertical="center" wrapText="1"/>
    </xf>
    <xf numFmtId="0" fontId="11" fillId="3" borderId="47" xfId="0" applyFont="1" applyFill="1" applyBorder="1" applyAlignment="1">
      <alignment horizontal="center" vertical="center"/>
    </xf>
    <xf numFmtId="0" fontId="20" fillId="3" borderId="47" xfId="2" applyFont="1" applyFill="1" applyBorder="1" applyAlignment="1">
      <alignment horizontal="center" vertical="center" wrapText="1"/>
    </xf>
    <xf numFmtId="0" fontId="20" fillId="3" borderId="78" xfId="2" applyFont="1" applyFill="1" applyBorder="1" applyAlignment="1">
      <alignment horizontal="center" vertical="center" wrapText="1"/>
    </xf>
    <xf numFmtId="0" fontId="20" fillId="14" borderId="57" xfId="2" applyFont="1" applyFill="1" applyBorder="1" applyAlignment="1">
      <alignment horizontal="center" vertical="center" wrapText="1"/>
    </xf>
    <xf numFmtId="0" fontId="6" fillId="14" borderId="58" xfId="2" applyFill="1" applyBorder="1"/>
    <xf numFmtId="0" fontId="6" fillId="14" borderId="57" xfId="2" applyFill="1" applyBorder="1"/>
    <xf numFmtId="0" fontId="6" fillId="14" borderId="59" xfId="2" applyFill="1" applyBorder="1"/>
    <xf numFmtId="0" fontId="22" fillId="14" borderId="11" xfId="0" applyFont="1" applyFill="1" applyBorder="1"/>
    <xf numFmtId="0" fontId="22" fillId="14" borderId="0" xfId="0" applyFont="1" applyFill="1"/>
    <xf numFmtId="0" fontId="22" fillId="0" borderId="0" xfId="0" applyFont="1"/>
    <xf numFmtId="0" fontId="20" fillId="0" borderId="0" xfId="2" applyFont="1"/>
    <xf numFmtId="0" fontId="16" fillId="14" borderId="109" xfId="1" applyFont="1" applyFill="1" applyBorder="1" applyAlignment="1">
      <alignment horizontal="center" vertical="center" wrapText="1"/>
    </xf>
    <xf numFmtId="0" fontId="20" fillId="0" borderId="1" xfId="1" applyFont="1" applyBorder="1" applyAlignment="1">
      <alignment horizontal="justify" vertical="center" wrapText="1"/>
    </xf>
    <xf numFmtId="0" fontId="20" fillId="12" borderId="1" xfId="0" applyFont="1" applyFill="1" applyBorder="1" applyAlignment="1">
      <alignment horizontal="center" vertical="center"/>
    </xf>
    <xf numFmtId="0" fontId="20" fillId="12" borderId="1" xfId="1" applyFont="1" applyFill="1" applyBorder="1" applyAlignment="1">
      <alignment horizontal="center" vertical="center" wrapText="1"/>
    </xf>
    <xf numFmtId="9" fontId="20" fillId="3" borderId="1" xfId="2" applyNumberFormat="1" applyFont="1" applyFill="1" applyBorder="1" applyAlignment="1">
      <alignment horizontal="center" vertical="center" wrapText="1"/>
    </xf>
    <xf numFmtId="0" fontId="20" fillId="3" borderId="1" xfId="2" applyFont="1" applyFill="1" applyBorder="1" applyAlignment="1">
      <alignment horizontal="center" vertical="center" wrapText="1"/>
    </xf>
    <xf numFmtId="0" fontId="20" fillId="0" borderId="1" xfId="2" applyFont="1" applyBorder="1" applyAlignment="1">
      <alignment horizontal="left" vertical="center" wrapText="1"/>
    </xf>
    <xf numFmtId="0" fontId="20" fillId="0" borderId="1" xfId="1" applyFont="1" applyBorder="1" applyAlignment="1">
      <alignment horizontal="justify" vertical="center"/>
    </xf>
    <xf numFmtId="0" fontId="20" fillId="12" borderId="1" xfId="1" applyFont="1" applyFill="1" applyBorder="1" applyAlignment="1">
      <alignment horizontal="center" vertical="center"/>
    </xf>
    <xf numFmtId="0" fontId="20" fillId="3" borderId="1" xfId="1" applyFont="1" applyFill="1" applyBorder="1" applyAlignment="1">
      <alignment horizontal="center" vertical="center" wrapText="1"/>
    </xf>
    <xf numFmtId="9" fontId="20" fillId="12" borderId="1" xfId="1" applyNumberFormat="1" applyFont="1" applyFill="1" applyBorder="1" applyAlignment="1">
      <alignment horizontal="center" vertical="center" wrapText="1"/>
    </xf>
    <xf numFmtId="0" fontId="20" fillId="3" borderId="0" xfId="2" applyFont="1" applyFill="1"/>
    <xf numFmtId="9" fontId="20" fillId="3" borderId="0" xfId="2" applyNumberFormat="1" applyFont="1" applyFill="1"/>
    <xf numFmtId="0" fontId="37" fillId="0" borderId="1" xfId="0" applyFont="1" applyBorder="1" applyAlignment="1">
      <alignment horizontal="center" vertical="center" wrapText="1"/>
    </xf>
    <xf numFmtId="1" fontId="11" fillId="3"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20" fillId="3" borderId="1" xfId="0" applyFont="1" applyFill="1" applyBorder="1" applyAlignment="1" applyProtection="1">
      <alignment horizontal="justify" vertical="center" wrapText="1"/>
      <protection locked="0"/>
    </xf>
    <xf numFmtId="9" fontId="0" fillId="3" borderId="1" xfId="0" applyNumberFormat="1" applyFill="1" applyBorder="1" applyAlignment="1">
      <alignment horizontal="center" vertical="center"/>
    </xf>
    <xf numFmtId="9" fontId="12" fillId="3" borderId="1" xfId="0" applyNumberFormat="1" applyFont="1" applyFill="1" applyBorder="1" applyAlignment="1">
      <alignment horizontal="center" vertical="center"/>
    </xf>
    <xf numFmtId="0" fontId="7" fillId="17" borderId="1" xfId="0" applyFont="1" applyFill="1" applyBorder="1" applyAlignment="1">
      <alignment horizontal="justify" vertical="top" wrapText="1"/>
    </xf>
    <xf numFmtId="0" fontId="38" fillId="0" borderId="0" xfId="0" applyFont="1" applyAlignment="1">
      <alignment horizontal="center" vertical="center"/>
    </xf>
    <xf numFmtId="0" fontId="38" fillId="0" borderId="0" xfId="0" applyFont="1" applyAlignment="1">
      <alignment horizontal="left" vertical="center" wrapText="1"/>
    </xf>
    <xf numFmtId="0" fontId="38" fillId="3" borderId="0" xfId="0" applyFont="1" applyFill="1" applyAlignment="1">
      <alignment horizontal="center" vertical="center" wrapText="1"/>
    </xf>
    <xf numFmtId="0" fontId="38" fillId="3" borderId="0" xfId="0" applyFont="1" applyFill="1" applyAlignment="1">
      <alignment vertical="center" wrapText="1"/>
    </xf>
    <xf numFmtId="0" fontId="38" fillId="0" borderId="0" xfId="0" applyFont="1" applyAlignment="1">
      <alignment horizontal="center" vertical="center" wrapText="1"/>
    </xf>
    <xf numFmtId="0" fontId="38" fillId="14" borderId="0" xfId="0" applyFont="1" applyFill="1" applyAlignment="1">
      <alignment horizontal="center" vertical="center" wrapText="1"/>
    </xf>
    <xf numFmtId="0" fontId="38" fillId="14" borderId="0" xfId="0" applyFont="1" applyFill="1" applyAlignment="1">
      <alignment wrapText="1"/>
    </xf>
    <xf numFmtId="0" fontId="38" fillId="14" borderId="0" xfId="0" applyFont="1" applyFill="1"/>
    <xf numFmtId="0" fontId="38" fillId="0" borderId="0" xfId="0" applyFont="1"/>
    <xf numFmtId="0" fontId="38" fillId="13" borderId="118" xfId="2" applyFont="1" applyFill="1" applyBorder="1" applyAlignment="1">
      <alignment horizontal="center" vertical="center" wrapText="1"/>
    </xf>
    <xf numFmtId="0" fontId="4" fillId="13" borderId="29" xfId="2" applyFont="1" applyFill="1" applyBorder="1" applyAlignment="1">
      <alignment horizontal="center" vertical="center" wrapText="1"/>
    </xf>
    <xf numFmtId="0" fontId="5" fillId="13" borderId="121" xfId="2" applyFont="1" applyFill="1" applyBorder="1" applyAlignment="1">
      <alignment horizontal="left" vertical="center" wrapText="1"/>
    </xf>
    <xf numFmtId="0" fontId="5" fillId="13" borderId="122" xfId="2" applyFont="1" applyFill="1" applyBorder="1" applyAlignment="1">
      <alignment horizontal="center" vertical="center" wrapText="1"/>
    </xf>
    <xf numFmtId="0" fontId="5" fillId="13" borderId="121" xfId="2" applyFont="1" applyFill="1" applyBorder="1" applyAlignment="1">
      <alignment horizontal="center" vertical="center" wrapText="1"/>
    </xf>
    <xf numFmtId="0" fontId="5" fillId="13" borderId="122" xfId="2" applyFont="1" applyFill="1" applyBorder="1" applyAlignment="1">
      <alignment horizontal="left" vertical="center" wrapText="1"/>
    </xf>
    <xf numFmtId="0" fontId="5" fillId="13" borderId="123" xfId="2" applyFont="1" applyFill="1" applyBorder="1" applyAlignment="1">
      <alignment horizontal="center" vertical="center" wrapText="1"/>
    </xf>
    <xf numFmtId="0" fontId="4" fillId="14" borderId="75" xfId="2" applyFont="1" applyFill="1" applyBorder="1" applyAlignment="1">
      <alignment horizontal="center" vertical="center" wrapText="1"/>
    </xf>
    <xf numFmtId="0" fontId="4" fillId="14" borderId="74" xfId="2" applyFont="1" applyFill="1" applyBorder="1" applyAlignment="1">
      <alignment horizontal="center" vertical="center" wrapText="1"/>
    </xf>
    <xf numFmtId="0" fontId="4" fillId="14" borderId="76" xfId="2" applyFont="1" applyFill="1" applyBorder="1" applyAlignment="1">
      <alignment horizontal="center" vertical="center" wrapText="1"/>
    </xf>
    <xf numFmtId="0" fontId="4" fillId="14" borderId="124" xfId="2" applyFont="1" applyFill="1" applyBorder="1" applyAlignment="1">
      <alignment horizontal="center" vertical="center" wrapText="1"/>
    </xf>
    <xf numFmtId="0" fontId="22" fillId="0" borderId="24" xfId="0" applyFont="1" applyBorder="1" applyAlignment="1">
      <alignment horizontal="left" vertical="center" wrapText="1"/>
    </xf>
    <xf numFmtId="0" fontId="11" fillId="0" borderId="24" xfId="0" applyFont="1" applyBorder="1" applyAlignment="1">
      <alignment horizontal="center" vertical="center"/>
    </xf>
    <xf numFmtId="0" fontId="22" fillId="0" borderId="24" xfId="0" applyFont="1" applyBorder="1" applyAlignment="1">
      <alignment horizontal="center" vertical="center" wrapText="1"/>
    </xf>
    <xf numFmtId="0" fontId="22" fillId="0" borderId="125" xfId="0" applyFont="1" applyBorder="1" applyAlignment="1">
      <alignment horizontal="center" vertical="center" wrapText="1"/>
    </xf>
    <xf numFmtId="14" fontId="22" fillId="14" borderId="22" xfId="0" applyNumberFormat="1" applyFont="1" applyFill="1" applyBorder="1" applyAlignment="1">
      <alignment horizontal="center" vertical="center" wrapText="1"/>
    </xf>
    <xf numFmtId="9" fontId="22" fillId="14" borderId="22" xfId="0" applyNumberFormat="1" applyFont="1" applyFill="1" applyBorder="1" applyAlignment="1">
      <alignment horizontal="center" vertical="center" wrapText="1"/>
    </xf>
    <xf numFmtId="0" fontId="22" fillId="14" borderId="5" xfId="0" applyFont="1" applyFill="1" applyBorder="1" applyAlignment="1">
      <alignment vertical="center" wrapText="1"/>
    </xf>
    <xf numFmtId="0" fontId="22" fillId="0" borderId="93" xfId="0" applyFont="1" applyBorder="1" applyAlignment="1">
      <alignment wrapText="1"/>
    </xf>
    <xf numFmtId="0" fontId="22" fillId="3" borderId="21" xfId="0" applyFont="1" applyFill="1" applyBorder="1" applyAlignment="1">
      <alignment horizontal="left" vertical="center" wrapText="1"/>
    </xf>
    <xf numFmtId="0" fontId="22" fillId="3" borderId="21" xfId="0" applyFont="1" applyFill="1" applyBorder="1" applyAlignment="1">
      <alignment horizontal="center" vertical="center" wrapText="1"/>
    </xf>
    <xf numFmtId="0" fontId="22" fillId="3" borderId="126" xfId="0" applyFont="1" applyFill="1" applyBorder="1" applyAlignment="1">
      <alignment horizontal="center" vertical="center" wrapText="1"/>
    </xf>
    <xf numFmtId="0" fontId="22" fillId="14" borderId="22" xfId="0" applyFont="1" applyFill="1" applyBorder="1" applyAlignment="1">
      <alignment horizontal="center" vertical="center" wrapText="1"/>
    </xf>
    <xf numFmtId="0" fontId="15" fillId="0" borderId="52" xfId="0" applyFont="1" applyBorder="1" applyAlignment="1">
      <alignment horizontal="center" vertical="center" wrapText="1"/>
    </xf>
    <xf numFmtId="0" fontId="22" fillId="14" borderId="1" xfId="0" applyFont="1" applyFill="1" applyBorder="1" applyAlignment="1">
      <alignment vertical="center" wrapText="1"/>
    </xf>
    <xf numFmtId="0" fontId="22" fillId="0" borderId="95" xfId="0" applyFont="1" applyBorder="1" applyAlignment="1">
      <alignment wrapText="1"/>
    </xf>
    <xf numFmtId="0" fontId="22" fillId="0" borderId="21" xfId="0" applyFont="1" applyBorder="1" applyAlignment="1">
      <alignment horizontal="left" vertical="center" wrapText="1"/>
    </xf>
    <xf numFmtId="0" fontId="11" fillId="0" borderId="21" xfId="0" applyFont="1" applyBorder="1" applyAlignment="1">
      <alignment horizontal="center" vertical="center"/>
    </xf>
    <xf numFmtId="9" fontId="22" fillId="0" borderId="21" xfId="0" applyNumberFormat="1" applyFont="1" applyBorder="1" applyAlignment="1">
      <alignment horizontal="center" vertical="center" wrapText="1"/>
    </xf>
    <xf numFmtId="0" fontId="22" fillId="0" borderId="126" xfId="0" applyFont="1" applyBorder="1" applyAlignment="1">
      <alignment horizontal="center" vertical="center" wrapText="1"/>
    </xf>
    <xf numFmtId="0" fontId="25" fillId="14" borderId="6" xfId="0" applyFont="1" applyFill="1" applyBorder="1" applyAlignment="1">
      <alignment horizontal="center" vertical="center" wrapText="1"/>
    </xf>
    <xf numFmtId="9" fontId="25" fillId="14" borderId="6" xfId="0" applyNumberFormat="1" applyFont="1" applyFill="1" applyBorder="1" applyAlignment="1">
      <alignment horizontal="center" vertical="center" wrapText="1"/>
    </xf>
    <xf numFmtId="0" fontId="25" fillId="14" borderId="6" xfId="0" applyFont="1" applyFill="1" applyBorder="1" applyAlignment="1">
      <alignment vertical="center" wrapText="1"/>
    </xf>
    <xf numFmtId="0" fontId="25" fillId="0" borderId="126" xfId="0" applyFont="1" applyBorder="1" applyAlignment="1">
      <alignment horizontal="center" vertical="center" wrapText="1"/>
    </xf>
    <xf numFmtId="0" fontId="22" fillId="0" borderId="21" xfId="0" applyFont="1" applyBorder="1" applyAlignment="1">
      <alignment horizontal="center" vertical="center" wrapText="1"/>
    </xf>
    <xf numFmtId="0" fontId="22" fillId="14" borderId="6" xfId="0" applyFont="1" applyFill="1" applyBorder="1" applyAlignment="1">
      <alignment horizontal="center" vertical="center" wrapText="1"/>
    </xf>
    <xf numFmtId="0" fontId="22" fillId="14" borderId="1" xfId="0" applyFont="1" applyFill="1" applyBorder="1"/>
    <xf numFmtId="0" fontId="25" fillId="3" borderId="126" xfId="0" applyFont="1" applyFill="1" applyBorder="1" applyAlignment="1">
      <alignment horizontal="center" vertical="center" wrapText="1"/>
    </xf>
    <xf numFmtId="14" fontId="22" fillId="14" borderId="6" xfId="0" applyNumberFormat="1" applyFont="1" applyFill="1" applyBorder="1" applyAlignment="1">
      <alignment horizontal="center" vertical="center" wrapText="1"/>
    </xf>
    <xf numFmtId="0" fontId="22" fillId="0" borderId="26" xfId="0" applyFont="1" applyBorder="1" applyAlignment="1">
      <alignment horizontal="center" vertical="center" wrapText="1"/>
    </xf>
    <xf numFmtId="0" fontId="22" fillId="0" borderId="0" xfId="0" applyFont="1" applyAlignment="1">
      <alignment horizontal="left" vertical="center" wrapText="1"/>
    </xf>
    <xf numFmtId="9" fontId="22" fillId="14" borderId="6" xfId="0" applyNumberFormat="1" applyFont="1" applyFill="1" applyBorder="1" applyAlignment="1">
      <alignment horizontal="center" vertical="center" wrapText="1"/>
    </xf>
    <xf numFmtId="0" fontId="22" fillId="3" borderId="5" xfId="0" applyFont="1" applyFill="1" applyBorder="1" applyAlignment="1">
      <alignment horizontal="left" vertical="center" wrapText="1"/>
    </xf>
    <xf numFmtId="0" fontId="11" fillId="3" borderId="127" xfId="0" applyFont="1" applyFill="1" applyBorder="1" applyAlignment="1">
      <alignment horizontal="center" vertical="center"/>
    </xf>
    <xf numFmtId="0" fontId="22" fillId="3" borderId="1" xfId="0" applyFont="1" applyFill="1" applyBorder="1" applyAlignment="1">
      <alignment horizontal="left" vertical="center" wrapText="1"/>
    </xf>
    <xf numFmtId="0" fontId="22" fillId="3" borderId="23" xfId="0" applyFont="1" applyFill="1" applyBorder="1" applyAlignment="1">
      <alignment horizontal="left" vertical="center" wrapText="1"/>
    </xf>
    <xf numFmtId="0" fontId="11" fillId="3" borderId="23" xfId="0" applyFont="1" applyFill="1" applyBorder="1" applyAlignment="1">
      <alignment horizontal="center" vertical="center"/>
    </xf>
    <xf numFmtId="0" fontId="22" fillId="3" borderId="23" xfId="0" applyFont="1" applyFill="1" applyBorder="1" applyAlignment="1">
      <alignment horizontal="center" vertical="center" wrapText="1"/>
    </xf>
    <xf numFmtId="0" fontId="25" fillId="3" borderId="128" xfId="0" applyFont="1" applyFill="1" applyBorder="1" applyAlignment="1">
      <alignment horizontal="center" vertical="center" wrapText="1"/>
    </xf>
    <xf numFmtId="0" fontId="22" fillId="14" borderId="87" xfId="0" applyFont="1" applyFill="1" applyBorder="1" applyAlignment="1">
      <alignment horizontal="center" vertical="center" wrapText="1"/>
    </xf>
    <xf numFmtId="9" fontId="22" fillId="14" borderId="1" xfId="0" applyNumberFormat="1" applyFont="1" applyFill="1" applyBorder="1" applyAlignment="1">
      <alignment horizontal="center" vertical="center" wrapText="1"/>
    </xf>
    <xf numFmtId="0" fontId="15" fillId="0" borderId="65" xfId="0" applyFont="1" applyBorder="1" applyAlignment="1">
      <alignment horizontal="center" vertical="center" wrapText="1"/>
    </xf>
    <xf numFmtId="0" fontId="22" fillId="0" borderId="58" xfId="0" applyFont="1" applyBorder="1" applyAlignment="1">
      <alignment horizontal="center" vertical="center"/>
    </xf>
    <xf numFmtId="0" fontId="25" fillId="0" borderId="54" xfId="0" applyFont="1" applyBorder="1" applyAlignment="1">
      <alignment horizontal="left" vertical="center" wrapText="1"/>
    </xf>
    <xf numFmtId="0" fontId="22" fillId="0" borderId="57" xfId="0" applyFont="1" applyBorder="1" applyAlignment="1">
      <alignment horizontal="left" vertical="center" wrapText="1"/>
    </xf>
    <xf numFmtId="0" fontId="22" fillId="3" borderId="57" xfId="0" applyFont="1" applyFill="1" applyBorder="1" applyAlignment="1">
      <alignment horizontal="center" vertical="center" wrapText="1"/>
    </xf>
    <xf numFmtId="0" fontId="25" fillId="0" borderId="129" xfId="0" applyFont="1" applyBorder="1" applyAlignment="1">
      <alignment horizontal="center" vertical="center" wrapText="1"/>
    </xf>
    <xf numFmtId="0" fontId="22" fillId="0" borderId="0" xfId="0" applyFont="1" applyAlignment="1">
      <alignment horizontal="center" vertical="center"/>
    </xf>
    <xf numFmtId="0" fontId="22" fillId="3" borderId="0" xfId="0" applyFont="1" applyFill="1" applyAlignment="1">
      <alignment horizontal="center" vertical="center" wrapText="1"/>
    </xf>
    <xf numFmtId="0" fontId="22" fillId="3" borderId="0" xfId="0" applyFont="1" applyFill="1" applyAlignment="1">
      <alignment vertical="center" wrapText="1"/>
    </xf>
    <xf numFmtId="0" fontId="22" fillId="0" borderId="0" xfId="0" applyFont="1" applyAlignment="1">
      <alignment horizontal="center" vertical="center" wrapText="1"/>
    </xf>
    <xf numFmtId="0" fontId="22" fillId="14" borderId="0" xfId="0" applyFont="1" applyFill="1" applyAlignment="1">
      <alignment horizontal="center" vertical="center" wrapText="1"/>
    </xf>
    <xf numFmtId="0" fontId="22" fillId="14" borderId="0" xfId="0" applyFont="1" applyFill="1" applyAlignment="1">
      <alignment wrapText="1"/>
    </xf>
    <xf numFmtId="0" fontId="5" fillId="14" borderId="29" xfId="3" applyFont="1" applyFill="1" applyBorder="1" applyAlignment="1">
      <alignment horizontal="center" vertical="center"/>
    </xf>
    <xf numFmtId="0" fontId="5" fillId="14" borderId="132" xfId="3" applyFont="1" applyFill="1" applyBorder="1" applyAlignment="1">
      <alignment horizontal="center" vertical="center"/>
    </xf>
    <xf numFmtId="0" fontId="14" fillId="14" borderId="132" xfId="3" applyFont="1" applyFill="1" applyBorder="1" applyAlignment="1">
      <alignment horizontal="center" vertical="center" wrapText="1"/>
    </xf>
    <xf numFmtId="0" fontId="14" fillId="14" borderId="135" xfId="3" applyFont="1" applyFill="1" applyBorder="1" applyAlignment="1">
      <alignment horizontal="center" vertical="center" wrapText="1"/>
    </xf>
    <xf numFmtId="0" fontId="4" fillId="0" borderId="137"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9" fontId="21" fillId="3" borderId="1" xfId="3" applyNumberFormat="1" applyFont="1" applyFill="1" applyBorder="1" applyAlignment="1">
      <alignment horizontal="center" vertical="center" wrapText="1"/>
    </xf>
    <xf numFmtId="0" fontId="7" fillId="0" borderId="44" xfId="0" applyFont="1" applyBorder="1" applyAlignment="1">
      <alignment horizontal="center" vertical="center" wrapText="1"/>
    </xf>
    <xf numFmtId="0" fontId="4" fillId="0" borderId="65"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6" fillId="0" borderId="1" xfId="0" applyFont="1" applyBorder="1" applyAlignment="1">
      <alignment horizontal="center" vertical="center" wrapText="1"/>
    </xf>
    <xf numFmtId="0" fontId="4" fillId="0" borderId="33" xfId="0" applyFont="1" applyBorder="1" applyAlignment="1">
      <alignment horizontal="center" vertical="center"/>
    </xf>
    <xf numFmtId="0" fontId="4" fillId="0" borderId="87"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lignment horizontal="left" vertical="center" wrapText="1"/>
    </xf>
    <xf numFmtId="0" fontId="6" fillId="0" borderId="2" xfId="0" applyFont="1" applyBorder="1" applyAlignment="1">
      <alignment horizontal="center" vertical="center" wrapText="1"/>
    </xf>
    <xf numFmtId="9" fontId="21" fillId="3" borderId="2" xfId="3" applyNumberFormat="1" applyFont="1" applyFill="1" applyBorder="1" applyAlignment="1">
      <alignment horizontal="center" vertical="center" wrapText="1"/>
    </xf>
    <xf numFmtId="0" fontId="7" fillId="0" borderId="60" xfId="0" applyFont="1" applyBorder="1" applyAlignment="1">
      <alignment horizontal="center" vertical="center" wrapTex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8" xfId="0" applyFont="1" applyBorder="1" applyAlignment="1">
      <alignment horizontal="center" vertical="center" wrapText="1"/>
    </xf>
    <xf numFmtId="0" fontId="21" fillId="0" borderId="38" xfId="0" applyFont="1" applyBorder="1" applyAlignment="1">
      <alignment horizontal="center" vertical="center" wrapText="1"/>
    </xf>
    <xf numFmtId="0" fontId="3" fillId="0" borderId="38" xfId="0" applyFont="1" applyBorder="1" applyAlignment="1">
      <alignment vertical="center" wrapText="1"/>
    </xf>
    <xf numFmtId="0" fontId="21" fillId="0" borderId="38" xfId="0" applyFont="1" applyBorder="1" applyAlignment="1">
      <alignment horizontal="left" vertical="center" wrapText="1"/>
    </xf>
    <xf numFmtId="0" fontId="6" fillId="0" borderId="38" xfId="0" applyFont="1" applyBorder="1" applyAlignment="1">
      <alignment horizontal="center" vertical="center" wrapText="1"/>
    </xf>
    <xf numFmtId="0" fontId="7" fillId="0" borderId="126" xfId="0" applyFont="1" applyBorder="1" applyAlignment="1">
      <alignment horizontal="center" vertical="center" wrapText="1"/>
    </xf>
    <xf numFmtId="0" fontId="4" fillId="4" borderId="1" xfId="0" applyFont="1" applyFill="1" applyBorder="1" applyAlignment="1">
      <alignment horizontal="center"/>
    </xf>
    <xf numFmtId="0" fontId="22" fillId="14" borderId="5" xfId="0" applyFont="1" applyFill="1" applyBorder="1" applyAlignment="1">
      <alignment horizontal="center" vertical="center"/>
    </xf>
    <xf numFmtId="0" fontId="22" fillId="0" borderId="93" xfId="0" applyFont="1" applyBorder="1" applyAlignment="1">
      <alignment vertical="center" wrapText="1"/>
    </xf>
    <xf numFmtId="0" fontId="22" fillId="14" borderId="1" xfId="0" applyFont="1" applyFill="1" applyBorder="1" applyAlignment="1">
      <alignment horizontal="center" vertical="center" wrapText="1"/>
    </xf>
    <xf numFmtId="0" fontId="22" fillId="14" borderId="1" xfId="0" applyFont="1" applyFill="1" applyBorder="1" applyAlignment="1">
      <alignment horizontal="center" vertical="center"/>
    </xf>
    <xf numFmtId="0" fontId="22" fillId="0" borderId="95" xfId="0" applyFont="1" applyBorder="1" applyAlignment="1">
      <alignment vertical="center"/>
    </xf>
    <xf numFmtId="0" fontId="22" fillId="14" borderId="2" xfId="0" applyFont="1" applyFill="1" applyBorder="1" applyAlignment="1">
      <alignment horizontal="center" vertical="center"/>
    </xf>
    <xf numFmtId="0" fontId="22" fillId="0" borderId="0" xfId="0" applyFont="1" applyAlignment="1">
      <alignment wrapText="1"/>
    </xf>
    <xf numFmtId="0" fontId="3" fillId="0" borderId="87" xfId="0" applyFont="1" applyBorder="1" applyAlignment="1">
      <alignment horizontal="center" vertical="center"/>
    </xf>
    <xf numFmtId="9" fontId="7" fillId="0" borderId="2" xfId="0" applyNumberFormat="1" applyFont="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3" fillId="0" borderId="138" xfId="0" applyFont="1" applyBorder="1" applyAlignment="1">
      <alignment horizontal="center" vertical="center"/>
    </xf>
    <xf numFmtId="9" fontId="3" fillId="0" borderId="139" xfId="0" applyNumberFormat="1" applyFont="1" applyBorder="1" applyAlignment="1">
      <alignment horizontal="center" vertical="center"/>
    </xf>
    <xf numFmtId="0" fontId="3" fillId="0" borderId="139" xfId="0" applyFont="1" applyBorder="1" applyAlignment="1">
      <alignment horizontal="left" vertical="center" wrapText="1"/>
    </xf>
    <xf numFmtId="0" fontId="0" fillId="14" borderId="0" xfId="0" applyFill="1"/>
    <xf numFmtId="0" fontId="13" fillId="0" borderId="6" xfId="0" applyFont="1" applyBorder="1" applyAlignment="1">
      <alignment horizontal="left" vertical="center" wrapText="1"/>
    </xf>
    <xf numFmtId="0" fontId="25" fillId="0" borderId="1" xfId="0" applyFont="1" applyBorder="1" applyAlignment="1">
      <alignment horizontal="left" vertical="center" wrapText="1"/>
    </xf>
    <xf numFmtId="0" fontId="25" fillId="0" borderId="93" xfId="0" applyFont="1" applyBorder="1" applyAlignment="1">
      <alignment horizontal="left" vertical="center" wrapText="1"/>
    </xf>
    <xf numFmtId="0" fontId="20" fillId="0" borderId="1" xfId="0" applyFont="1" applyBorder="1" applyAlignment="1">
      <alignment horizontal="left" vertical="center" wrapText="1"/>
    </xf>
    <xf numFmtId="0" fontId="20" fillId="0" borderId="27" xfId="0" applyFont="1" applyBorder="1" applyAlignment="1">
      <alignment horizontal="center" vertical="center" wrapText="1"/>
    </xf>
    <xf numFmtId="0" fontId="20" fillId="0" borderId="27" xfId="0" applyFont="1" applyBorder="1" applyAlignment="1">
      <alignment horizontal="left" vertical="center" wrapText="1"/>
    </xf>
    <xf numFmtId="0" fontId="13" fillId="0" borderId="6" xfId="0" applyFont="1" applyBorder="1" applyAlignment="1">
      <alignment horizontal="left" vertical="center"/>
    </xf>
    <xf numFmtId="0" fontId="25" fillId="11" borderId="1" xfId="0" applyFont="1" applyFill="1" applyBorder="1" applyAlignment="1">
      <alignment horizontal="left" vertical="center" wrapText="1"/>
    </xf>
    <xf numFmtId="0" fontId="0" fillId="0" borderId="6" xfId="0" applyBorder="1" applyAlignment="1">
      <alignment horizontal="left" vertical="center" wrapText="1"/>
    </xf>
    <xf numFmtId="0" fontId="20" fillId="0" borderId="27" xfId="2" applyFont="1" applyBorder="1" applyAlignment="1">
      <alignment horizontal="center" vertical="center" wrapText="1"/>
    </xf>
    <xf numFmtId="0" fontId="20" fillId="0" borderId="21" xfId="2" applyFont="1" applyBorder="1" applyAlignment="1">
      <alignment horizontal="left" vertical="center" wrapText="1"/>
    </xf>
    <xf numFmtId="0" fontId="20" fillId="0" borderId="26" xfId="2" applyFont="1" applyBorder="1" applyAlignment="1">
      <alignment horizontal="center" vertical="center" wrapText="1"/>
    </xf>
    <xf numFmtId="0" fontId="0" fillId="3" borderId="6" xfId="0" applyFill="1" applyBorder="1" applyAlignment="1">
      <alignment horizontal="left" vertical="center" wrapText="1"/>
    </xf>
    <xf numFmtId="0" fontId="20" fillId="3" borderId="1" xfId="2" applyFont="1" applyFill="1" applyBorder="1" applyAlignment="1">
      <alignment horizontal="left" vertical="center" wrapText="1"/>
    </xf>
    <xf numFmtId="0" fontId="20" fillId="3" borderId="26" xfId="2" applyFont="1" applyFill="1" applyBorder="1" applyAlignment="1">
      <alignment horizontal="center" vertical="center" wrapText="1"/>
    </xf>
    <xf numFmtId="0" fontId="20" fillId="18" borderId="6" xfId="0" applyFont="1" applyFill="1" applyBorder="1" applyAlignment="1">
      <alignment horizontal="center" vertical="center" wrapText="1"/>
    </xf>
    <xf numFmtId="0" fontId="6" fillId="18" borderId="1" xfId="0" applyFont="1" applyFill="1" applyBorder="1" applyAlignment="1">
      <alignment horizontal="center" vertical="center"/>
    </xf>
    <xf numFmtId="0" fontId="15" fillId="0" borderId="16" xfId="0" applyFont="1" applyBorder="1" applyAlignment="1">
      <alignment horizontal="center" vertical="center" wrapText="1"/>
    </xf>
    <xf numFmtId="0" fontId="10" fillId="0" borderId="75" xfId="0" applyFont="1" applyBorder="1" applyAlignment="1">
      <alignment horizontal="left" vertical="center" wrapText="1"/>
    </xf>
    <xf numFmtId="0" fontId="25" fillId="0" borderId="76" xfId="0" applyFont="1" applyBorder="1" applyAlignment="1">
      <alignment vertical="center" wrapText="1"/>
    </xf>
    <xf numFmtId="0" fontId="0" fillId="19" borderId="0" xfId="0" applyFill="1"/>
    <xf numFmtId="0" fontId="25" fillId="0" borderId="19" xfId="0" applyFont="1" applyBorder="1" applyAlignment="1">
      <alignment horizontal="left" vertical="center" wrapText="1"/>
    </xf>
    <xf numFmtId="9" fontId="6" fillId="18" borderId="1" xfId="0" applyNumberFormat="1" applyFont="1" applyFill="1" applyBorder="1" applyAlignment="1">
      <alignment horizontal="center" vertical="center"/>
    </xf>
    <xf numFmtId="14" fontId="22" fillId="0" borderId="73" xfId="0" applyNumberFormat="1" applyFont="1" applyBorder="1" applyAlignment="1">
      <alignment horizontal="center" vertical="center" wrapText="1"/>
    </xf>
    <xf numFmtId="0" fontId="23" fillId="0" borderId="17" xfId="2" applyFont="1" applyBorder="1" applyAlignment="1">
      <alignment horizontal="center" vertical="center" wrapText="1"/>
    </xf>
    <xf numFmtId="9" fontId="7" fillId="0" borderId="21" xfId="0" applyNumberFormat="1" applyFont="1" applyBorder="1" applyAlignment="1">
      <alignment horizontal="center" vertical="center" wrapText="1"/>
    </xf>
    <xf numFmtId="9" fontId="22" fillId="0" borderId="73" xfId="0" applyNumberFormat="1" applyFont="1" applyBorder="1" applyAlignment="1">
      <alignment horizontal="center" vertical="center" wrapText="1"/>
    </xf>
    <xf numFmtId="0" fontId="34" fillId="10" borderId="67" xfId="0" applyFont="1" applyFill="1" applyBorder="1" applyAlignment="1">
      <alignment vertical="center" wrapText="1"/>
    </xf>
    <xf numFmtId="9" fontId="12" fillId="9" borderId="1" xfId="0" applyNumberFormat="1" applyFont="1" applyFill="1" applyBorder="1" applyAlignment="1">
      <alignment horizontal="center" vertical="center" wrapText="1"/>
    </xf>
    <xf numFmtId="164" fontId="11" fillId="0" borderId="1" xfId="0" applyNumberFormat="1" applyFont="1" applyBorder="1" applyAlignment="1">
      <alignment horizontal="center" vertical="center"/>
    </xf>
    <xf numFmtId="0" fontId="11" fillId="10" borderId="1" xfId="0" applyFont="1" applyFill="1" applyBorder="1" applyAlignment="1">
      <alignment horizontal="center" vertical="center"/>
    </xf>
    <xf numFmtId="0" fontId="0" fillId="3" borderId="1" xfId="0" applyFill="1" applyBorder="1" applyAlignment="1">
      <alignment horizontal="center" vertical="center"/>
    </xf>
    <xf numFmtId="0" fontId="4" fillId="13" borderId="12" xfId="2" applyFont="1" applyFill="1" applyBorder="1" applyAlignment="1">
      <alignment horizontal="center" vertical="center" wrapText="1"/>
    </xf>
    <xf numFmtId="0" fontId="16" fillId="14" borderId="107" xfId="1" applyFont="1" applyFill="1" applyBorder="1" applyAlignment="1">
      <alignment horizontal="center" vertical="center" wrapText="1"/>
    </xf>
    <xf numFmtId="0" fontId="15" fillId="0" borderId="94" xfId="2" applyFont="1" applyBorder="1" applyAlignment="1">
      <alignment horizontal="center" vertical="center" wrapText="1"/>
    </xf>
    <xf numFmtId="0" fontId="15" fillId="0" borderId="42" xfId="2" applyFont="1" applyBorder="1" applyAlignment="1">
      <alignment horizontal="center" vertical="center" wrapText="1"/>
    </xf>
    <xf numFmtId="0" fontId="15" fillId="0" borderId="45" xfId="2" applyFont="1" applyBorder="1" applyAlignment="1">
      <alignment horizontal="center" vertical="center" wrapText="1"/>
    </xf>
    <xf numFmtId="0" fontId="18" fillId="13" borderId="84" xfId="2" applyFont="1" applyFill="1" applyBorder="1" applyAlignment="1">
      <alignment horizontal="center"/>
    </xf>
    <xf numFmtId="0" fontId="18" fillId="13" borderId="85" xfId="2" applyFont="1" applyFill="1" applyBorder="1" applyAlignment="1">
      <alignment horizontal="center"/>
    </xf>
    <xf numFmtId="0" fontId="19" fillId="14" borderId="73" xfId="2" applyFont="1" applyFill="1" applyBorder="1" applyAlignment="1">
      <alignment horizontal="center" vertical="center" wrapText="1"/>
    </xf>
    <xf numFmtId="0" fontId="19" fillId="14" borderId="2" xfId="2" applyFont="1" applyFill="1" applyBorder="1" applyAlignment="1">
      <alignment horizontal="center" vertical="center" wrapText="1"/>
    </xf>
    <xf numFmtId="0" fontId="19" fillId="14" borderId="20" xfId="2" applyFont="1" applyFill="1" applyBorder="1" applyAlignment="1">
      <alignment horizontal="center" vertical="center"/>
    </xf>
    <xf numFmtId="0" fontId="19" fillId="14" borderId="86" xfId="2" applyFont="1" applyFill="1" applyBorder="1" applyAlignment="1">
      <alignment horizontal="center" vertical="center"/>
    </xf>
    <xf numFmtId="0" fontId="19" fillId="14" borderId="87" xfId="2" applyFont="1" applyFill="1" applyBorder="1" applyAlignment="1">
      <alignment horizontal="center" vertical="center"/>
    </xf>
    <xf numFmtId="0" fontId="4" fillId="13" borderId="37" xfId="2" applyFont="1" applyFill="1" applyBorder="1" applyAlignment="1">
      <alignment horizontal="center" vertical="center" wrapText="1"/>
    </xf>
    <xf numFmtId="0" fontId="4" fillId="13" borderId="38" xfId="2" applyFont="1" applyFill="1" applyBorder="1" applyAlignment="1">
      <alignment horizontal="center" vertical="center" wrapText="1"/>
    </xf>
    <xf numFmtId="0" fontId="15" fillId="0" borderId="40" xfId="2" applyFont="1" applyBorder="1" applyAlignment="1">
      <alignment horizontal="justify" vertical="center" wrapText="1"/>
    </xf>
    <xf numFmtId="0" fontId="15" fillId="0" borderId="94" xfId="2" applyFont="1" applyBorder="1" applyAlignment="1">
      <alignment horizontal="justify" vertical="center" wrapText="1"/>
    </xf>
    <xf numFmtId="0" fontId="15" fillId="0" borderId="43" xfId="2" applyFont="1" applyBorder="1" applyAlignment="1">
      <alignment horizontal="justify" vertical="center" wrapText="1"/>
    </xf>
    <xf numFmtId="0" fontId="15" fillId="0" borderId="52"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5" xfId="0" applyFont="1" applyBorder="1" applyAlignment="1">
      <alignment horizontal="center" vertical="center" wrapText="1"/>
    </xf>
    <xf numFmtId="0" fontId="18" fillId="13" borderId="84" xfId="2" applyFont="1" applyFill="1" applyBorder="1" applyAlignment="1">
      <alignment horizontal="center" vertical="center"/>
    </xf>
    <xf numFmtId="0" fontId="29" fillId="14" borderId="2" xfId="2" applyFont="1" applyFill="1" applyBorder="1" applyAlignment="1">
      <alignment horizontal="center" vertical="center"/>
    </xf>
    <xf numFmtId="0" fontId="39" fillId="14" borderId="119" xfId="2" applyFont="1" applyFill="1" applyBorder="1" applyAlignment="1">
      <alignment horizontal="center"/>
    </xf>
    <xf numFmtId="0" fontId="5" fillId="13" borderId="120" xfId="2" applyFont="1" applyFill="1" applyBorder="1" applyAlignment="1">
      <alignment horizontal="center" vertical="center"/>
    </xf>
    <xf numFmtId="0" fontId="15" fillId="0" borderId="94" xfId="0" applyFont="1" applyBorder="1" applyAlignment="1">
      <alignment horizontal="center" vertical="center" wrapText="1"/>
    </xf>
    <xf numFmtId="0" fontId="16" fillId="13" borderId="1" xfId="2" applyFont="1" applyFill="1" applyBorder="1" applyAlignment="1">
      <alignment horizontal="center" vertical="center"/>
    </xf>
    <xf numFmtId="0" fontId="16" fillId="13" borderId="17" xfId="2" applyFont="1" applyFill="1" applyBorder="1" applyAlignment="1">
      <alignment horizontal="center" vertical="center"/>
    </xf>
    <xf numFmtId="0" fontId="17" fillId="13" borderId="1" xfId="2" applyFont="1" applyFill="1" applyBorder="1" applyAlignment="1">
      <alignment horizontal="center" vertical="center" wrapText="1"/>
    </xf>
    <xf numFmtId="0" fontId="15" fillId="0" borderId="40" xfId="3" applyFont="1" applyBorder="1" applyAlignment="1">
      <alignment horizontal="center" vertical="center" wrapText="1"/>
    </xf>
    <xf numFmtId="0" fontId="15" fillId="0" borderId="45" xfId="3" applyFont="1" applyBorder="1" applyAlignment="1">
      <alignment horizontal="center" vertical="center" wrapText="1"/>
    </xf>
    <xf numFmtId="0" fontId="6" fillId="13" borderId="30" xfId="3" applyFill="1" applyBorder="1" applyAlignment="1">
      <alignment horizontal="center" vertical="center"/>
    </xf>
    <xf numFmtId="0" fontId="6" fillId="13" borderId="31" xfId="3" applyFill="1" applyBorder="1" applyAlignment="1">
      <alignment horizontal="center" vertical="center"/>
    </xf>
    <xf numFmtId="0" fontId="6" fillId="13" borderId="34" xfId="3" applyFill="1" applyBorder="1" applyAlignment="1">
      <alignment horizontal="center" vertical="center"/>
    </xf>
    <xf numFmtId="0" fontId="6" fillId="13" borderId="1" xfId="3" applyFill="1" applyBorder="1" applyAlignment="1">
      <alignment horizontal="center" vertical="center"/>
    </xf>
    <xf numFmtId="0" fontId="18" fillId="13" borderId="31" xfId="3" applyFont="1" applyFill="1" applyBorder="1" applyAlignment="1">
      <alignment horizontal="center" vertical="center"/>
    </xf>
    <xf numFmtId="0" fontId="4" fillId="13" borderId="20" xfId="3" applyFont="1" applyFill="1" applyBorder="1" applyAlignment="1">
      <alignment horizontal="center" vertical="center"/>
    </xf>
    <xf numFmtId="0" fontId="5" fillId="13" borderId="61" xfId="2" applyFont="1" applyFill="1" applyBorder="1" applyAlignment="1">
      <alignment horizontal="center" vertical="center" wrapText="1"/>
    </xf>
    <xf numFmtId="0" fontId="5" fillId="13" borderId="62" xfId="2" applyFont="1" applyFill="1" applyBorder="1" applyAlignment="1">
      <alignment horizontal="center" vertical="center" wrapText="1"/>
    </xf>
    <xf numFmtId="0" fontId="15" fillId="13" borderId="21" xfId="3" applyFont="1" applyFill="1" applyBorder="1" applyAlignment="1">
      <alignment horizontal="center" vertical="center" wrapText="1"/>
    </xf>
    <xf numFmtId="0" fontId="14" fillId="13" borderId="21" xfId="3" applyFont="1" applyFill="1" applyBorder="1" applyAlignment="1">
      <alignment horizontal="center" vertical="center" wrapText="1"/>
    </xf>
    <xf numFmtId="0" fontId="15" fillId="13" borderId="21" xfId="3" applyFont="1" applyFill="1" applyBorder="1" applyAlignment="1">
      <alignment vertical="center" wrapText="1"/>
    </xf>
    <xf numFmtId="0" fontId="15" fillId="13" borderId="25" xfId="3" applyFont="1" applyFill="1" applyBorder="1" applyAlignment="1">
      <alignment horizontal="center" vertical="center" wrapText="1"/>
    </xf>
    <xf numFmtId="0" fontId="15" fillId="0" borderId="48" xfId="3" applyFont="1" applyBorder="1" applyAlignment="1">
      <alignment horizontal="center" vertical="center" wrapText="1"/>
    </xf>
    <xf numFmtId="0" fontId="15" fillId="0" borderId="52" xfId="3" applyFont="1" applyBorder="1" applyAlignment="1">
      <alignment horizontal="center" vertical="center" wrapText="1"/>
    </xf>
    <xf numFmtId="0" fontId="14" fillId="14" borderId="98" xfId="3" applyFont="1" applyFill="1" applyBorder="1" applyAlignment="1">
      <alignment horizontal="center" vertical="center" wrapText="1"/>
    </xf>
    <xf numFmtId="0" fontId="14" fillId="14" borderId="109" xfId="3" applyFont="1" applyFill="1" applyBorder="1" applyAlignment="1">
      <alignment horizontal="center" vertical="center" wrapText="1"/>
    </xf>
    <xf numFmtId="0" fontId="14" fillId="14" borderId="111" xfId="3" applyFont="1" applyFill="1" applyBorder="1" applyAlignment="1">
      <alignment horizontal="center" vertical="center" wrapText="1"/>
    </xf>
    <xf numFmtId="0" fontId="14" fillId="14" borderId="119" xfId="3" applyFont="1" applyFill="1" applyBorder="1" applyAlignment="1">
      <alignment horizontal="center" vertical="center" wrapText="1"/>
    </xf>
    <xf numFmtId="0" fontId="14" fillId="14" borderId="105" xfId="3" applyFont="1" applyFill="1" applyBorder="1" applyAlignment="1">
      <alignment horizontal="center" vertical="center" wrapText="1"/>
    </xf>
    <xf numFmtId="0" fontId="14" fillId="14" borderId="133" xfId="3" applyFont="1" applyFill="1" applyBorder="1" applyAlignment="1">
      <alignment horizontal="center" vertical="center" wrapText="1"/>
    </xf>
    <xf numFmtId="0" fontId="14" fillId="14" borderId="134" xfId="3" applyFont="1" applyFill="1" applyBorder="1" applyAlignment="1">
      <alignment horizontal="center" vertical="center" wrapText="1"/>
    </xf>
    <xf numFmtId="0" fontId="15" fillId="0" borderId="48" xfId="2" applyFont="1" applyBorder="1" applyAlignment="1">
      <alignment horizontal="center" vertical="center" wrapText="1"/>
    </xf>
    <xf numFmtId="0" fontId="15" fillId="0" borderId="52" xfId="2" applyFont="1" applyBorder="1" applyAlignment="1">
      <alignment horizontal="center" vertical="center" wrapText="1"/>
    </xf>
    <xf numFmtId="0" fontId="15" fillId="0" borderId="40" xfId="2" applyFont="1" applyBorder="1" applyAlignment="1">
      <alignment horizontal="center" vertical="center" wrapText="1"/>
    </xf>
    <xf numFmtId="0" fontId="18" fillId="13" borderId="30" xfId="2" applyFont="1" applyFill="1" applyBorder="1" applyAlignment="1">
      <alignment horizontal="center"/>
    </xf>
    <xf numFmtId="0" fontId="18" fillId="13" borderId="31" xfId="2" applyFont="1" applyFill="1" applyBorder="1" applyAlignment="1">
      <alignment horizontal="center"/>
    </xf>
    <xf numFmtId="0" fontId="18" fillId="13" borderId="32" xfId="2" applyFont="1" applyFill="1" applyBorder="1" applyAlignment="1">
      <alignment horizontal="center"/>
    </xf>
    <xf numFmtId="0" fontId="19" fillId="14" borderId="34" xfId="2" applyFont="1" applyFill="1" applyBorder="1" applyAlignment="1">
      <alignment horizontal="center" vertical="center" wrapText="1"/>
    </xf>
    <xf numFmtId="0" fontId="19" fillId="14" borderId="35" xfId="2" applyFont="1" applyFill="1" applyBorder="1" applyAlignment="1">
      <alignment horizontal="center" vertical="center"/>
    </xf>
    <xf numFmtId="0" fontId="15" fillId="0" borderId="48" xfId="2" applyFont="1" applyBorder="1" applyAlignment="1">
      <alignment horizontal="justify" vertical="center" wrapText="1"/>
    </xf>
    <xf numFmtId="0" fontId="15" fillId="0" borderId="52" xfId="2" applyFont="1" applyBorder="1" applyAlignment="1">
      <alignment horizontal="justify" vertical="center" wrapText="1"/>
    </xf>
    <xf numFmtId="0" fontId="15" fillId="0" borderId="42" xfId="2" applyFont="1" applyBorder="1" applyAlignment="1">
      <alignment horizontal="justify" vertical="center" wrapText="1"/>
    </xf>
    <xf numFmtId="0" fontId="15" fillId="0" borderId="42" xfId="0" applyFont="1" applyBorder="1" applyAlignment="1">
      <alignment horizontal="center" vertical="center" wrapText="1"/>
    </xf>
    <xf numFmtId="0" fontId="4" fillId="13" borderId="12" xfId="2" applyFont="1" applyFill="1" applyBorder="1" applyAlignment="1">
      <alignment horizontal="center" vertical="center" wrapText="1"/>
    </xf>
    <xf numFmtId="0" fontId="19" fillId="14" borderId="20" xfId="2" applyFont="1" applyFill="1" applyBorder="1" applyAlignment="1">
      <alignment horizontal="center" vertical="center" wrapText="1"/>
    </xf>
    <xf numFmtId="0" fontId="4" fillId="0" borderId="77" xfId="0" applyFont="1" applyBorder="1" applyAlignment="1">
      <alignment horizontal="center" vertical="center" wrapText="1"/>
    </xf>
    <xf numFmtId="0" fontId="4" fillId="0" borderId="143" xfId="0" applyFont="1" applyBorder="1" applyAlignment="1">
      <alignment horizontal="center" vertical="center"/>
    </xf>
    <xf numFmtId="0" fontId="4" fillId="0" borderId="12" xfId="0" applyFont="1" applyBorder="1" applyAlignment="1">
      <alignment horizontal="center" vertical="center"/>
    </xf>
    <xf numFmtId="0" fontId="25" fillId="0" borderId="2"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46"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2" xfId="0" applyFont="1" applyBorder="1" applyAlignment="1">
      <alignment horizontal="left" vertical="center" wrapText="1"/>
    </xf>
    <xf numFmtId="0" fontId="25" fillId="0" borderId="7" xfId="0" applyFont="1" applyBorder="1" applyAlignment="1">
      <alignment horizontal="left" vertical="center" wrapText="1"/>
    </xf>
    <xf numFmtId="0" fontId="25" fillId="0" borderId="5" xfId="0" applyFont="1" applyBorder="1" applyAlignment="1">
      <alignment horizontal="left" vertical="center" wrapText="1"/>
    </xf>
    <xf numFmtId="0" fontId="15" fillId="0" borderId="77" xfId="0" applyFont="1" applyBorder="1" applyAlignment="1">
      <alignment horizontal="left" vertical="center" wrapText="1"/>
    </xf>
    <xf numFmtId="0" fontId="15" fillId="0" borderId="143" xfId="0" applyFont="1" applyBorder="1" applyAlignment="1">
      <alignment horizontal="left" vertical="center" wrapText="1"/>
    </xf>
    <xf numFmtId="0" fontId="15" fillId="0" borderId="12" xfId="0" applyFont="1" applyBorder="1" applyAlignment="1">
      <alignment horizontal="left" vertical="center" wrapText="1"/>
    </xf>
    <xf numFmtId="0" fontId="13" fillId="0" borderId="6" xfId="0" applyFont="1" applyBorder="1" applyAlignment="1">
      <alignment horizontal="left" vertical="center" wrapText="1"/>
    </xf>
    <xf numFmtId="0" fontId="25" fillId="0" borderId="1" xfId="0" applyFont="1" applyBorder="1" applyAlignment="1">
      <alignment horizontal="left" vertical="center" wrapText="1"/>
    </xf>
    <xf numFmtId="0" fontId="25" fillId="0" borderId="87" xfId="0" applyFont="1" applyBorder="1" applyAlignment="1">
      <alignment horizontal="center" vertical="center" wrapText="1"/>
    </xf>
    <xf numFmtId="0" fontId="25" fillId="0" borderId="83" xfId="0" applyFont="1" applyBorder="1" applyAlignment="1">
      <alignment horizontal="center" vertical="center" wrapText="1"/>
    </xf>
    <xf numFmtId="0" fontId="25" fillId="0" borderId="145" xfId="0" applyFont="1" applyBorder="1" applyAlignment="1">
      <alignment horizontal="center" vertical="center" wrapText="1"/>
    </xf>
    <xf numFmtId="0" fontId="42" fillId="0" borderId="77" xfId="0" applyFont="1" applyBorder="1" applyAlignment="1">
      <alignment horizontal="center" vertical="center" wrapText="1"/>
    </xf>
    <xf numFmtId="0" fontId="42" fillId="0" borderId="12" xfId="0" applyFont="1" applyBorder="1" applyAlignment="1">
      <alignment horizontal="center" vertical="center" wrapText="1"/>
    </xf>
    <xf numFmtId="0" fontId="4" fillId="0" borderId="148"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81" xfId="0" applyFont="1" applyBorder="1" applyAlignment="1">
      <alignment horizontal="center" vertical="center" wrapText="1"/>
    </xf>
    <xf numFmtId="0" fontId="16" fillId="0" borderId="117" xfId="2" applyFont="1" applyBorder="1" applyAlignment="1">
      <alignment horizontal="center" vertical="center" wrapText="1"/>
    </xf>
    <xf numFmtId="0" fontId="20" fillId="0" borderId="0" xfId="2" applyFont="1" applyAlignment="1">
      <alignment horizontal="center" vertical="center" wrapText="1"/>
    </xf>
    <xf numFmtId="0" fontId="36" fillId="16" borderId="101" xfId="0" applyFont="1" applyFill="1" applyBorder="1" applyAlignment="1">
      <alignment horizontal="center"/>
    </xf>
    <xf numFmtId="0" fontId="36" fillId="16" borderId="102" xfId="0" applyFont="1" applyFill="1" applyBorder="1" applyAlignment="1">
      <alignment horizontal="center"/>
    </xf>
    <xf numFmtId="0" fontId="36" fillId="16" borderId="103" xfId="0" applyFont="1" applyFill="1" applyBorder="1" applyAlignment="1">
      <alignment horizontal="center"/>
    </xf>
    <xf numFmtId="0" fontId="19" fillId="14" borderId="104" xfId="1" applyFont="1" applyFill="1" applyBorder="1" applyAlignment="1">
      <alignment horizontal="center" vertical="center" wrapText="1"/>
    </xf>
    <xf numFmtId="0" fontId="16" fillId="14" borderId="105" xfId="1" applyFont="1" applyFill="1" applyBorder="1" applyAlignment="1">
      <alignment horizontal="center" vertical="center" wrapText="1"/>
    </xf>
    <xf numFmtId="0" fontId="16" fillId="14" borderId="106" xfId="1" applyFont="1" applyFill="1" applyBorder="1" applyAlignment="1">
      <alignment horizontal="center" vertical="center" wrapText="1"/>
    </xf>
    <xf numFmtId="0" fontId="22" fillId="0" borderId="108" xfId="0" applyFont="1" applyBorder="1" applyAlignment="1">
      <alignment horizontal="center" vertical="center" wrapText="1"/>
    </xf>
    <xf numFmtId="0" fontId="36" fillId="14" borderId="29" xfId="1" applyFont="1" applyFill="1" applyBorder="1" applyAlignment="1">
      <alignment horizontal="center" vertical="center" wrapText="1"/>
    </xf>
    <xf numFmtId="0" fontId="36" fillId="14" borderId="10" xfId="1" applyFont="1" applyFill="1" applyBorder="1" applyAlignment="1">
      <alignment horizontal="center" vertical="center" wrapText="1"/>
    </xf>
    <xf numFmtId="0" fontId="36" fillId="14" borderId="33" xfId="1" applyFont="1" applyFill="1" applyBorder="1" applyAlignment="1">
      <alignment horizontal="center" vertical="center" wrapText="1"/>
    </xf>
    <xf numFmtId="0" fontId="36" fillId="14" borderId="0" xfId="1" applyFont="1" applyFill="1" applyAlignment="1">
      <alignment horizontal="center" vertical="center" wrapText="1"/>
    </xf>
    <xf numFmtId="0" fontId="36" fillId="14" borderId="30" xfId="1" applyFont="1" applyFill="1" applyBorder="1" applyAlignment="1">
      <alignment horizontal="center" vertical="center" wrapText="1"/>
    </xf>
    <xf numFmtId="0" fontId="36" fillId="14" borderId="113" xfId="1" applyFont="1" applyFill="1" applyBorder="1" applyAlignment="1">
      <alignment horizontal="center" vertical="center" wrapText="1"/>
    </xf>
    <xf numFmtId="0" fontId="36" fillId="14" borderId="34" xfId="1" applyFont="1" applyFill="1" applyBorder="1" applyAlignment="1">
      <alignment horizontal="center" vertical="center" wrapText="1"/>
    </xf>
    <xf numFmtId="0" fontId="36" fillId="14" borderId="17" xfId="1" applyFont="1" applyFill="1" applyBorder="1" applyAlignment="1">
      <alignment horizontal="center" vertical="center" wrapText="1"/>
    </xf>
    <xf numFmtId="0" fontId="36" fillId="14" borderId="114" xfId="1" applyFont="1" applyFill="1" applyBorder="1" applyAlignment="1">
      <alignment horizontal="center" vertical="center" wrapText="1"/>
    </xf>
    <xf numFmtId="0" fontId="36" fillId="14" borderId="115" xfId="1" applyFont="1" applyFill="1" applyBorder="1" applyAlignment="1">
      <alignment horizontal="center" vertical="center" wrapText="1"/>
    </xf>
    <xf numFmtId="0" fontId="36" fillId="14" borderId="104" xfId="1" applyFont="1" applyFill="1" applyBorder="1" applyAlignment="1">
      <alignment horizontal="left" vertical="center" wrapText="1"/>
    </xf>
    <xf numFmtId="0" fontId="36" fillId="14" borderId="105" xfId="1" applyFont="1" applyFill="1" applyBorder="1" applyAlignment="1">
      <alignment horizontal="left" vertical="center" wrapText="1"/>
    </xf>
    <xf numFmtId="0" fontId="36" fillId="14" borderId="8" xfId="1" applyFont="1" applyFill="1" applyBorder="1" applyAlignment="1">
      <alignment horizontal="left" vertical="center" wrapText="1"/>
    </xf>
    <xf numFmtId="0" fontId="36" fillId="14" borderId="116" xfId="1" applyFont="1" applyFill="1" applyBorder="1" applyAlignment="1">
      <alignment horizontal="left" vertical="center" wrapText="1"/>
    </xf>
    <xf numFmtId="0" fontId="4" fillId="2" borderId="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4" fillId="4"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5" fillId="4" borderId="2" xfId="1" applyFont="1" applyFill="1" applyBorder="1" applyAlignment="1">
      <alignment horizontal="center" vertical="center" wrapText="1"/>
    </xf>
    <xf numFmtId="0" fontId="5" fillId="4" borderId="7"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7" xfId="0" applyFont="1" applyFill="1" applyBorder="1" applyAlignment="1">
      <alignment horizontal="center"/>
    </xf>
    <xf numFmtId="0" fontId="4" fillId="4" borderId="18" xfId="0" applyFont="1" applyFill="1" applyBorder="1" applyAlignment="1">
      <alignment horizontal="center"/>
    </xf>
    <xf numFmtId="0" fontId="4" fillId="4" borderId="6" xfId="0" applyFont="1" applyFill="1" applyBorder="1" applyAlignment="1">
      <alignment horizontal="center"/>
    </xf>
    <xf numFmtId="0" fontId="6" fillId="3" borderId="2"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xf>
    <xf numFmtId="0" fontId="3" fillId="3"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7" xfId="0" applyFont="1" applyBorder="1" applyAlignment="1">
      <alignment horizontal="center" vertical="center" wrapText="1"/>
    </xf>
    <xf numFmtId="0" fontId="6" fillId="3" borderId="7" xfId="0" applyFont="1" applyFill="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1" xfId="0" applyFont="1" applyBorder="1" applyAlignment="1">
      <alignment horizontal="center"/>
    </xf>
    <xf numFmtId="0" fontId="3" fillId="0" borderId="1" xfId="0" applyFont="1" applyBorder="1" applyAlignment="1">
      <alignment horizontal="left"/>
    </xf>
    <xf numFmtId="0" fontId="3" fillId="0" borderId="5" xfId="0" applyFont="1" applyBorder="1" applyAlignment="1">
      <alignment horizontal="left"/>
    </xf>
    <xf numFmtId="0" fontId="3" fillId="0" borderId="2" xfId="0" applyFont="1" applyBorder="1" applyAlignment="1">
      <alignment horizontal="left"/>
    </xf>
    <xf numFmtId="0" fontId="3" fillId="3" borderId="0" xfId="0" applyFont="1" applyFill="1" applyAlignment="1">
      <alignment horizontal="left" vertical="center" wrapText="1"/>
    </xf>
    <xf numFmtId="0" fontId="4" fillId="0" borderId="1" xfId="0" applyFont="1" applyBorder="1" applyAlignment="1">
      <alignment horizontal="center" vertical="center" wrapText="1"/>
    </xf>
    <xf numFmtId="0" fontId="3" fillId="5" borderId="8" xfId="0" applyFont="1" applyFill="1" applyBorder="1" applyAlignment="1">
      <alignment horizontal="center" vertical="top" wrapText="1"/>
    </xf>
    <xf numFmtId="0" fontId="3" fillId="5" borderId="9" xfId="0" applyFont="1" applyFill="1" applyBorder="1" applyAlignment="1">
      <alignment horizontal="center" vertical="top" wrapText="1"/>
    </xf>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15"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5" borderId="13" xfId="0" applyFont="1" applyFill="1" applyBorder="1" applyAlignment="1">
      <alignment horizontal="left" vertical="top" wrapText="1"/>
    </xf>
    <xf numFmtId="0" fontId="3" fillId="5" borderId="14" xfId="0" applyFont="1" applyFill="1" applyBorder="1" applyAlignment="1">
      <alignment horizontal="left" vertical="top" wrapText="1"/>
    </xf>
    <xf numFmtId="0" fontId="3" fillId="5" borderId="15"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3" borderId="2" xfId="0" applyFont="1" applyFill="1" applyBorder="1" applyAlignment="1" applyProtection="1">
      <alignment horizontal="center" vertical="top" wrapText="1"/>
      <protection locked="0"/>
    </xf>
    <xf numFmtId="0" fontId="6" fillId="3" borderId="7" xfId="0" applyFont="1" applyFill="1" applyBorder="1" applyAlignment="1" applyProtection="1">
      <alignment horizontal="center" vertical="top" wrapText="1"/>
      <protection locked="0"/>
    </xf>
    <xf numFmtId="0" fontId="6" fillId="3" borderId="5" xfId="0" applyFont="1" applyFill="1" applyBorder="1" applyAlignment="1" applyProtection="1">
      <alignment horizontal="center" vertical="top" wrapText="1"/>
      <protection locked="0"/>
    </xf>
    <xf numFmtId="0" fontId="15" fillId="0" borderId="53" xfId="2" applyFont="1" applyBorder="1" applyAlignment="1">
      <alignment horizontal="center" vertical="center" wrapText="1"/>
    </xf>
    <xf numFmtId="0" fontId="14" fillId="13" borderId="77" xfId="2" applyFont="1" applyFill="1" applyBorder="1" applyAlignment="1">
      <alignment horizontal="center" vertical="center" wrapText="1"/>
    </xf>
    <xf numFmtId="0" fontId="14" fillId="13" borderId="12" xfId="2" applyFont="1" applyFill="1" applyBorder="1" applyAlignment="1">
      <alignment horizontal="center" vertical="center" wrapText="1"/>
    </xf>
    <xf numFmtId="0" fontId="18" fillId="13" borderId="68" xfId="2" applyFont="1" applyFill="1" applyBorder="1" applyAlignment="1">
      <alignment horizontal="center"/>
    </xf>
    <xf numFmtId="0" fontId="18" fillId="13" borderId="69" xfId="2" applyFont="1" applyFill="1" applyBorder="1" applyAlignment="1">
      <alignment horizontal="center"/>
    </xf>
    <xf numFmtId="0" fontId="4" fillId="13" borderId="1" xfId="2" applyFont="1" applyFill="1" applyBorder="1" applyAlignment="1">
      <alignment horizontal="center" vertical="center" wrapText="1"/>
    </xf>
    <xf numFmtId="0" fontId="4" fillId="13" borderId="17" xfId="2" applyFont="1" applyFill="1" applyBorder="1" applyAlignment="1">
      <alignment horizontal="center" vertical="center" wrapText="1"/>
    </xf>
    <xf numFmtId="0" fontId="6" fillId="0" borderId="26" xfId="3" applyFill="1" applyBorder="1" applyAlignment="1">
      <alignment horizontal="center" vertical="center"/>
    </xf>
    <xf numFmtId="0" fontId="7" fillId="0" borderId="21" xfId="0" applyFont="1" applyFill="1" applyBorder="1" applyAlignment="1">
      <alignment horizontal="center" vertical="center" wrapText="1"/>
    </xf>
    <xf numFmtId="9" fontId="6" fillId="0" borderId="21" xfId="0" applyNumberFormat="1" applyFont="1" applyFill="1" applyBorder="1" applyAlignment="1">
      <alignment horizontal="center" vertical="center" wrapText="1"/>
    </xf>
    <xf numFmtId="0" fontId="6" fillId="0" borderId="21" xfId="3" applyFill="1" applyBorder="1" applyAlignment="1">
      <alignment horizontal="left" vertical="center" wrapText="1"/>
    </xf>
    <xf numFmtId="0" fontId="6" fillId="0" borderId="63" xfId="3" applyFill="1" applyBorder="1" applyAlignment="1">
      <alignment horizontal="justify" vertical="center" wrapText="1"/>
    </xf>
    <xf numFmtId="0" fontId="6" fillId="0" borderId="0" xfId="3" applyFill="1" applyAlignment="1">
      <alignment vertical="center"/>
    </xf>
    <xf numFmtId="0" fontId="7" fillId="0" borderId="63" xfId="3" applyFont="1" applyFill="1" applyBorder="1" applyAlignment="1">
      <alignment horizontal="justify" vertical="center" wrapText="1"/>
    </xf>
    <xf numFmtId="0" fontId="47" fillId="14" borderId="98" xfId="2" applyFont="1" applyFill="1" applyBorder="1" applyAlignment="1">
      <alignment horizontal="center" vertical="center" wrapText="1"/>
    </xf>
    <xf numFmtId="0" fontId="47" fillId="14" borderId="38" xfId="2" applyFont="1" applyFill="1" applyBorder="1" applyAlignment="1">
      <alignment horizontal="center" vertical="center" wrapText="1"/>
    </xf>
    <xf numFmtId="0" fontId="47" fillId="14" borderId="99" xfId="2" applyFont="1" applyFill="1" applyBorder="1" applyAlignment="1">
      <alignment horizontal="center" vertical="center" wrapText="1"/>
    </xf>
    <xf numFmtId="0" fontId="48" fillId="13" borderId="91" xfId="2" applyFont="1" applyFill="1" applyBorder="1" applyAlignment="1">
      <alignment horizontal="center" vertical="center" wrapText="1"/>
    </xf>
    <xf numFmtId="0" fontId="51" fillId="14" borderId="20" xfId="2" applyFont="1" applyFill="1" applyBorder="1" applyAlignment="1">
      <alignment horizontal="center" vertical="center"/>
    </xf>
    <xf numFmtId="0" fontId="51" fillId="14" borderId="86" xfId="2" applyFont="1" applyFill="1" applyBorder="1" applyAlignment="1">
      <alignment horizontal="center" vertical="center"/>
    </xf>
    <xf numFmtId="0" fontId="51" fillId="14" borderId="112" xfId="2" applyFont="1" applyFill="1" applyBorder="1" applyAlignment="1">
      <alignment horizontal="center" vertical="center"/>
    </xf>
    <xf numFmtId="0" fontId="49" fillId="14" borderId="1" xfId="2" applyFont="1" applyFill="1" applyBorder="1" applyAlignment="1">
      <alignment horizontal="center" vertical="center" wrapText="1"/>
    </xf>
    <xf numFmtId="9" fontId="26" fillId="14" borderId="22" xfId="2" applyNumberFormat="1" applyFont="1" applyFill="1" applyBorder="1" applyAlignment="1">
      <alignment horizontal="center" vertical="center" wrapText="1"/>
    </xf>
    <xf numFmtId="0" fontId="26" fillId="14" borderId="5" xfId="2" applyFont="1" applyFill="1" applyBorder="1" applyAlignment="1">
      <alignment horizontal="justify" vertical="center" wrapText="1"/>
    </xf>
    <xf numFmtId="14" fontId="49" fillId="14" borderId="1" xfId="2" applyNumberFormat="1" applyFont="1" applyFill="1" applyBorder="1" applyAlignment="1">
      <alignment horizontal="center" vertical="center" wrapText="1"/>
    </xf>
    <xf numFmtId="9" fontId="27" fillId="14" borderId="6" xfId="3" applyNumberFormat="1" applyFont="1" applyFill="1" applyBorder="1" applyAlignment="1">
      <alignment horizontal="center" vertical="center" wrapText="1"/>
    </xf>
    <xf numFmtId="0" fontId="26" fillId="14" borderId="1" xfId="2" applyFont="1" applyFill="1" applyBorder="1" applyAlignment="1">
      <alignment horizontal="justify" vertical="center" wrapText="1"/>
    </xf>
    <xf numFmtId="9" fontId="26" fillId="14" borderId="6" xfId="2" applyNumberFormat="1" applyFont="1" applyFill="1" applyBorder="1" applyAlignment="1">
      <alignment horizontal="center" vertical="center" wrapText="1"/>
    </xf>
    <xf numFmtId="0" fontId="20" fillId="0" borderId="100" xfId="0" applyFont="1" applyBorder="1" applyAlignment="1">
      <alignment horizontal="left" vertical="center" wrapText="1"/>
    </xf>
    <xf numFmtId="0" fontId="20" fillId="0" borderId="1" xfId="2" applyFont="1" applyFill="1" applyBorder="1" applyAlignment="1">
      <alignment horizontal="center" vertical="center" wrapText="1"/>
    </xf>
    <xf numFmtId="9" fontId="20" fillId="0" borderId="22" xfId="2" applyNumberFormat="1" applyFont="1" applyFill="1" applyBorder="1" applyAlignment="1">
      <alignment horizontal="center" vertical="center" wrapText="1"/>
    </xf>
    <xf numFmtId="0" fontId="20" fillId="0" borderId="5" xfId="2" applyFont="1" applyFill="1" applyBorder="1" applyAlignment="1">
      <alignment horizontal="justify" vertical="center" wrapText="1"/>
    </xf>
    <xf numFmtId="0" fontId="20" fillId="0" borderId="41" xfId="2" applyFont="1" applyFill="1" applyBorder="1" applyAlignment="1">
      <alignment horizontal="justify" vertical="center" wrapText="1"/>
    </xf>
    <xf numFmtId="14" fontId="20" fillId="0" borderId="1" xfId="2"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9" fontId="25" fillId="0" borderId="6" xfId="0" applyNumberFormat="1" applyFont="1" applyFill="1" applyBorder="1" applyAlignment="1">
      <alignment horizontal="center" vertical="center" wrapText="1"/>
    </xf>
    <xf numFmtId="0" fontId="25" fillId="0" borderId="6" xfId="0" applyFont="1" applyFill="1" applyBorder="1" applyAlignment="1">
      <alignment horizontal="left" vertical="center" wrapText="1"/>
    </xf>
    <xf numFmtId="0" fontId="20" fillId="0" borderId="1" xfId="2" applyFont="1" applyFill="1" applyBorder="1" applyAlignment="1">
      <alignment horizontal="justify" vertical="center" wrapText="1"/>
    </xf>
    <xf numFmtId="0" fontId="20" fillId="0" borderId="44" xfId="2" applyFont="1" applyFill="1" applyBorder="1" applyAlignment="1">
      <alignment horizontal="justify" vertical="center" wrapText="1"/>
    </xf>
    <xf numFmtId="0" fontId="20" fillId="0" borderId="6" xfId="0" applyFont="1" applyFill="1" applyBorder="1" applyAlignment="1">
      <alignment horizontal="left" vertical="center" wrapText="1"/>
    </xf>
    <xf numFmtId="0" fontId="20" fillId="0" borderId="63" xfId="0" applyFont="1" applyFill="1" applyBorder="1" applyAlignment="1">
      <alignment horizontal="left" vertical="center" wrapText="1"/>
    </xf>
    <xf numFmtId="9" fontId="20" fillId="0" borderId="6" xfId="3" applyNumberFormat="1" applyFont="1" applyFill="1" applyBorder="1" applyAlignment="1">
      <alignment horizontal="center" vertical="center" wrapText="1"/>
    </xf>
    <xf numFmtId="0" fontId="20" fillId="0" borderId="41" xfId="2" applyFont="1" applyBorder="1" applyAlignment="1">
      <alignment horizontal="justify" vertical="center" wrapText="1"/>
    </xf>
    <xf numFmtId="9" fontId="20" fillId="0" borderId="6" xfId="2" applyNumberFormat="1" applyFont="1" applyFill="1" applyBorder="1" applyAlignment="1">
      <alignment horizontal="center" vertical="center" wrapText="1"/>
    </xf>
    <xf numFmtId="0" fontId="35" fillId="0" borderId="44" xfId="10" applyFont="1" applyFill="1" applyBorder="1" applyAlignment="1">
      <alignment horizontal="justify" vertical="center" wrapText="1"/>
    </xf>
    <xf numFmtId="9" fontId="20" fillId="0" borderId="6" xfId="6" applyFont="1" applyFill="1" applyBorder="1" applyAlignment="1">
      <alignment horizontal="center" vertical="center" wrapText="1"/>
    </xf>
    <xf numFmtId="0" fontId="20" fillId="0" borderId="1" xfId="3" applyFont="1" applyFill="1" applyBorder="1" applyAlignment="1">
      <alignment horizontal="center" vertical="center" wrapText="1"/>
    </xf>
    <xf numFmtId="0" fontId="35" fillId="0" borderId="44" xfId="12" applyFont="1" applyFill="1" applyBorder="1" applyAlignment="1">
      <alignment horizontal="center" vertical="center" wrapText="1"/>
    </xf>
    <xf numFmtId="9" fontId="30" fillId="0" borderId="22" xfId="2" applyNumberFormat="1" applyFont="1" applyFill="1" applyBorder="1" applyAlignment="1">
      <alignment horizontal="center" vertical="center" wrapText="1"/>
    </xf>
    <xf numFmtId="0" fontId="48" fillId="13" borderId="152" xfId="2" applyFont="1" applyFill="1" applyBorder="1" applyAlignment="1">
      <alignment horizontal="center" vertical="center" wrapText="1"/>
    </xf>
    <xf numFmtId="0" fontId="34" fillId="18" borderId="1" xfId="0" applyFont="1" applyFill="1" applyBorder="1" applyAlignment="1">
      <alignment horizontal="center" vertical="center" wrapText="1"/>
    </xf>
    <xf numFmtId="0" fontId="23" fillId="0" borderId="155" xfId="2" applyFont="1" applyBorder="1" applyAlignment="1">
      <alignment horizontal="left" vertical="center" wrapText="1"/>
    </xf>
    <xf numFmtId="0" fontId="23" fillId="0" borderId="155" xfId="2" applyFont="1" applyBorder="1" applyAlignment="1">
      <alignment horizontal="left" vertical="center" wrapText="1"/>
    </xf>
    <xf numFmtId="0" fontId="26" fillId="0" borderId="155" xfId="2" applyFont="1" applyBorder="1" applyAlignment="1">
      <alignment horizontal="left" vertical="center" wrapText="1"/>
    </xf>
    <xf numFmtId="0" fontId="26" fillId="0" borderId="156" xfId="2" applyFont="1" applyBorder="1" applyAlignment="1">
      <alignment horizontal="left" vertical="center" wrapText="1"/>
    </xf>
    <xf numFmtId="0" fontId="7" fillId="0" borderId="1" xfId="0" applyFont="1" applyFill="1" applyBorder="1" applyAlignment="1">
      <alignment horizontal="justify" vertical="top" wrapText="1"/>
    </xf>
    <xf numFmtId="0" fontId="45" fillId="0" borderId="1" xfId="0" applyFont="1" applyBorder="1" applyAlignment="1">
      <alignment horizontal="justify" vertical="top" wrapText="1"/>
    </xf>
    <xf numFmtId="0" fontId="25" fillId="0" borderId="20" xfId="0" applyFont="1" applyBorder="1" applyAlignment="1">
      <alignment horizontal="left" vertical="center" wrapText="1"/>
    </xf>
    <xf numFmtId="0" fontId="25" fillId="0" borderId="70" xfId="0" applyFont="1" applyBorder="1" applyAlignment="1">
      <alignment horizontal="left" vertical="center" wrapText="1"/>
    </xf>
    <xf numFmtId="0" fontId="25" fillId="0" borderId="19" xfId="0" applyFont="1" applyBorder="1" applyAlignment="1">
      <alignment horizontal="left" vertical="center" wrapText="1"/>
    </xf>
    <xf numFmtId="0" fontId="20" fillId="0" borderId="28" xfId="0" applyFont="1" applyBorder="1" applyAlignment="1">
      <alignment horizontal="left" vertical="center" wrapText="1"/>
    </xf>
    <xf numFmtId="0" fontId="25" fillId="0" borderId="157" xfId="0" applyFont="1" applyBorder="1" applyAlignment="1">
      <alignment horizontal="left" vertical="center" wrapText="1"/>
    </xf>
    <xf numFmtId="0" fontId="20" fillId="18" borderId="84" xfId="0" applyFont="1" applyFill="1" applyBorder="1" applyAlignment="1">
      <alignment horizontal="center" vertical="center" wrapText="1"/>
    </xf>
    <xf numFmtId="9" fontId="20" fillId="18" borderId="85" xfId="0" applyNumberFormat="1" applyFont="1" applyFill="1" applyBorder="1" applyAlignment="1">
      <alignment horizontal="center" vertical="center" wrapText="1"/>
    </xf>
    <xf numFmtId="0" fontId="25" fillId="18" borderId="85" xfId="0" applyFont="1" applyFill="1" applyBorder="1" applyAlignment="1">
      <alignment horizontal="center" vertical="center" wrapText="1"/>
    </xf>
    <xf numFmtId="0" fontId="20" fillId="18" borderId="141" xfId="0" applyFont="1" applyFill="1" applyBorder="1" applyAlignment="1">
      <alignment horizontal="center" vertical="center" wrapText="1"/>
    </xf>
    <xf numFmtId="0" fontId="20" fillId="18" borderId="73" xfId="0" applyFont="1" applyFill="1" applyBorder="1" applyAlignment="1">
      <alignment horizontal="center" vertical="center" wrapText="1"/>
    </xf>
    <xf numFmtId="0" fontId="20" fillId="18" borderId="1" xfId="0" applyFont="1" applyFill="1" applyBorder="1" applyAlignment="1">
      <alignment horizontal="center" vertical="center" wrapText="1"/>
    </xf>
    <xf numFmtId="0" fontId="25" fillId="18" borderId="1" xfId="0" applyFont="1" applyFill="1" applyBorder="1" applyAlignment="1">
      <alignment horizontal="center" vertical="center" wrapText="1"/>
    </xf>
    <xf numFmtId="0" fontId="20" fillId="18" borderId="95" xfId="0" applyFont="1" applyFill="1" applyBorder="1" applyAlignment="1">
      <alignment horizontal="center" vertical="center" wrapText="1"/>
    </xf>
    <xf numFmtId="0" fontId="20" fillId="18" borderId="73" xfId="0" applyFont="1" applyFill="1" applyBorder="1" applyAlignment="1">
      <alignment horizontal="center" vertical="center" wrapText="1"/>
    </xf>
    <xf numFmtId="0" fontId="23" fillId="18" borderId="1" xfId="0" applyFont="1" applyFill="1" applyBorder="1" applyAlignment="1">
      <alignment horizontal="center" vertical="center" wrapText="1"/>
    </xf>
    <xf numFmtId="0" fontId="25" fillId="18" borderId="1" xfId="0" applyFont="1" applyFill="1" applyBorder="1" applyAlignment="1">
      <alignment horizontal="center" vertical="center" wrapText="1"/>
    </xf>
    <xf numFmtId="0" fontId="25" fillId="18" borderId="95" xfId="0" applyFont="1" applyFill="1" applyBorder="1" applyAlignment="1">
      <alignment horizontal="center" vertical="center" wrapText="1"/>
    </xf>
    <xf numFmtId="0" fontId="25" fillId="18" borderId="73" xfId="0" applyFont="1" applyFill="1" applyBorder="1" applyAlignment="1">
      <alignment horizontal="center" vertical="center" wrapText="1"/>
    </xf>
    <xf numFmtId="0" fontId="6" fillId="18" borderId="95" xfId="0" applyFont="1" applyFill="1" applyBorder="1" applyAlignment="1">
      <alignment horizontal="center" vertical="center"/>
    </xf>
    <xf numFmtId="0" fontId="6" fillId="18" borderId="1" xfId="0" applyFont="1" applyFill="1" applyBorder="1" applyAlignment="1">
      <alignment horizontal="center" vertical="center" wrapText="1"/>
    </xf>
    <xf numFmtId="0" fontId="6" fillId="18" borderId="95" xfId="0" applyFont="1" applyFill="1" applyBorder="1" applyAlignment="1">
      <alignment horizontal="center" vertical="center" wrapText="1"/>
    </xf>
    <xf numFmtId="9" fontId="6" fillId="18" borderId="76" xfId="0" applyNumberFormat="1" applyFont="1" applyFill="1" applyBorder="1" applyAlignment="1">
      <alignment horizontal="center" vertical="center"/>
    </xf>
    <xf numFmtId="0" fontId="6" fillId="18" borderId="76" xfId="0" applyFont="1" applyFill="1" applyBorder="1" applyAlignment="1">
      <alignment horizontal="center" vertical="center"/>
    </xf>
    <xf numFmtId="0" fontId="6" fillId="18" borderId="124" xfId="0" applyFont="1" applyFill="1" applyBorder="1" applyAlignment="1">
      <alignment horizontal="center" vertical="center"/>
    </xf>
    <xf numFmtId="0" fontId="20" fillId="3" borderId="17" xfId="2" applyFont="1" applyFill="1" applyBorder="1" applyAlignment="1">
      <alignment horizontal="left" vertical="center" wrapText="1"/>
    </xf>
    <xf numFmtId="0" fontId="20" fillId="0" borderId="17" xfId="2" applyFont="1" applyBorder="1" applyAlignment="1">
      <alignment horizontal="left" vertical="center" wrapText="1"/>
    </xf>
    <xf numFmtId="0" fontId="25" fillId="0" borderId="151" xfId="0" applyFont="1" applyBorder="1" applyAlignment="1">
      <alignment vertical="center" wrapText="1"/>
    </xf>
    <xf numFmtId="0" fontId="6" fillId="18" borderId="6" xfId="0" applyFont="1" applyFill="1" applyBorder="1" applyAlignment="1">
      <alignment horizontal="center" vertical="center"/>
    </xf>
    <xf numFmtId="0" fontId="6" fillId="18" borderId="75" xfId="0" applyFont="1" applyFill="1" applyBorder="1" applyAlignment="1">
      <alignment horizontal="center" vertical="center"/>
    </xf>
    <xf numFmtId="0" fontId="20" fillId="3" borderId="2" xfId="2" applyFont="1" applyFill="1" applyBorder="1" applyAlignment="1">
      <alignment horizontal="left" vertical="center" wrapText="1"/>
    </xf>
    <xf numFmtId="0" fontId="20" fillId="3" borderId="64" xfId="2" applyFont="1" applyFill="1" applyBorder="1" applyAlignment="1">
      <alignment horizontal="center" vertical="center" wrapText="1"/>
    </xf>
    <xf numFmtId="0" fontId="20" fillId="0" borderId="23" xfId="2" applyFont="1" applyBorder="1" applyAlignment="1">
      <alignment horizontal="center" vertical="center" wrapText="1"/>
    </xf>
    <xf numFmtId="0" fontId="20" fillId="3" borderId="23" xfId="2" applyFont="1" applyFill="1" applyBorder="1" applyAlignment="1">
      <alignment horizontal="center" vertical="center" wrapText="1"/>
    </xf>
    <xf numFmtId="0" fontId="20" fillId="3" borderId="23" xfId="2" applyFont="1" applyFill="1" applyBorder="1" applyAlignment="1">
      <alignment horizontal="left" vertical="center" wrapText="1"/>
    </xf>
    <xf numFmtId="0" fontId="20" fillId="3" borderId="158" xfId="2" applyFont="1" applyFill="1" applyBorder="1" applyAlignment="1">
      <alignment horizontal="left" vertical="center" wrapText="1"/>
    </xf>
    <xf numFmtId="0" fontId="20" fillId="3" borderId="159" xfId="2" applyFont="1" applyFill="1" applyBorder="1" applyAlignment="1">
      <alignment horizontal="center" vertical="center" wrapText="1"/>
    </xf>
    <xf numFmtId="9" fontId="20" fillId="0" borderId="159" xfId="2" applyNumberFormat="1" applyFont="1" applyBorder="1" applyAlignment="1">
      <alignment horizontal="center" vertical="center" wrapText="1"/>
    </xf>
    <xf numFmtId="9" fontId="20" fillId="3" borderId="159" xfId="2" applyNumberFormat="1" applyFont="1" applyFill="1" applyBorder="1" applyAlignment="1">
      <alignment horizontal="center" vertical="center" wrapText="1"/>
    </xf>
    <xf numFmtId="0" fontId="20" fillId="3" borderId="159" xfId="2" applyFont="1" applyFill="1" applyBorder="1" applyAlignment="1">
      <alignment horizontal="left" vertical="center" wrapText="1"/>
    </xf>
    <xf numFmtId="9" fontId="20" fillId="0" borderId="1" xfId="2" applyNumberFormat="1" applyFont="1" applyBorder="1" applyAlignment="1">
      <alignment horizontal="center" vertical="center" wrapText="1"/>
    </xf>
    <xf numFmtId="0" fontId="25" fillId="0" borderId="95" xfId="0" applyFont="1" applyBorder="1" applyAlignment="1">
      <alignment horizontal="left" vertical="center" wrapText="1"/>
    </xf>
    <xf numFmtId="0" fontId="20" fillId="0" borderId="95" xfId="2" applyFont="1" applyBorder="1" applyAlignment="1">
      <alignment horizontal="left" vertical="center" wrapText="1"/>
    </xf>
    <xf numFmtId="0" fontId="25" fillId="0" borderId="76" xfId="2" applyFont="1" applyBorder="1" applyAlignment="1">
      <alignment horizontal="center" vertical="center" wrapText="1"/>
    </xf>
    <xf numFmtId="0" fontId="25" fillId="3" borderId="76" xfId="2" applyFont="1" applyFill="1" applyBorder="1" applyAlignment="1">
      <alignment horizontal="center" vertical="center" wrapText="1"/>
    </xf>
    <xf numFmtId="9" fontId="25" fillId="3" borderId="76" xfId="2" applyNumberFormat="1" applyFont="1" applyFill="1" applyBorder="1" applyAlignment="1">
      <alignment horizontal="center" vertical="center" wrapText="1"/>
    </xf>
    <xf numFmtId="0" fontId="25" fillId="0" borderId="76" xfId="2" applyFont="1" applyBorder="1" applyAlignment="1">
      <alignment horizontal="left" vertical="center" wrapText="1"/>
    </xf>
    <xf numFmtId="0" fontId="25" fillId="0" borderId="124" xfId="2" applyFont="1" applyBorder="1" applyAlignment="1">
      <alignment horizontal="left" vertical="center" wrapText="1"/>
    </xf>
    <xf numFmtId="0" fontId="23" fillId="0" borderId="160" xfId="2" applyFont="1" applyBorder="1" applyAlignment="1">
      <alignment horizontal="left" vertical="center" wrapText="1"/>
    </xf>
    <xf numFmtId="0" fontId="43" fillId="16" borderId="29" xfId="0" applyFont="1" applyFill="1" applyBorder="1" applyAlignment="1">
      <alignment horizontal="center"/>
    </xf>
    <xf numFmtId="0" fontId="43" fillId="16" borderId="10" xfId="0" applyFont="1" applyFill="1" applyBorder="1" applyAlignment="1">
      <alignment horizontal="center"/>
    </xf>
    <xf numFmtId="0" fontId="43" fillId="16" borderId="11" xfId="0" applyFont="1" applyFill="1" applyBorder="1" applyAlignment="1">
      <alignment horizontal="center"/>
    </xf>
    <xf numFmtId="0" fontId="42" fillId="14" borderId="0" xfId="0" applyFont="1" applyFill="1" applyBorder="1" applyAlignment="1">
      <alignment horizontal="center" vertical="center" wrapText="1"/>
    </xf>
    <xf numFmtId="0" fontId="42" fillId="14" borderId="83" xfId="0" applyFont="1" applyFill="1" applyBorder="1" applyAlignment="1">
      <alignment horizontal="center" vertical="center" wrapText="1"/>
    </xf>
    <xf numFmtId="0" fontId="42" fillId="14" borderId="144" xfId="0" applyFont="1" applyFill="1" applyBorder="1" applyAlignment="1">
      <alignment horizontal="center" vertical="center" wrapText="1"/>
    </xf>
    <xf numFmtId="0" fontId="42" fillId="14" borderId="22" xfId="0" applyFont="1" applyFill="1" applyBorder="1" applyAlignment="1">
      <alignment horizontal="center" vertical="center" wrapText="1"/>
    </xf>
    <xf numFmtId="0" fontId="42" fillId="14" borderId="5" xfId="0" applyFont="1" applyFill="1" applyBorder="1" applyAlignment="1">
      <alignment horizontal="center" vertical="center" wrapText="1"/>
    </xf>
    <xf numFmtId="0" fontId="42" fillId="14" borderId="93" xfId="0" applyFont="1" applyFill="1" applyBorder="1" applyAlignment="1">
      <alignment horizontal="center" vertical="center" wrapText="1"/>
    </xf>
    <xf numFmtId="0" fontId="29" fillId="14" borderId="161" xfId="2" applyFont="1" applyFill="1" applyBorder="1" applyAlignment="1">
      <alignment horizontal="center" vertical="center" wrapText="1"/>
    </xf>
    <xf numFmtId="0" fontId="53" fillId="14" borderId="83" xfId="2" applyFont="1" applyFill="1" applyBorder="1" applyAlignment="1">
      <alignment horizontal="center" vertical="center" wrapText="1"/>
    </xf>
    <xf numFmtId="0" fontId="29" fillId="14" borderId="153" xfId="2" applyFont="1" applyFill="1" applyBorder="1" applyAlignment="1">
      <alignment horizontal="center" vertical="center" wrapText="1"/>
    </xf>
    <xf numFmtId="0" fontId="53" fillId="14" borderId="7" xfId="2" applyFont="1" applyFill="1" applyBorder="1" applyAlignment="1">
      <alignment horizontal="center" vertical="center" wrapText="1"/>
    </xf>
    <xf numFmtId="0" fontId="29" fillId="14" borderId="162" xfId="2" applyFont="1" applyFill="1" applyBorder="1" applyAlignment="1">
      <alignment horizontal="center" vertical="center" wrapText="1"/>
    </xf>
    <xf numFmtId="0" fontId="53" fillId="14" borderId="70" xfId="2" applyFont="1" applyFill="1" applyBorder="1" applyAlignment="1">
      <alignment horizontal="center" vertical="center" wrapText="1"/>
    </xf>
    <xf numFmtId="0" fontId="29" fillId="14" borderId="12" xfId="2" applyFont="1" applyFill="1" applyBorder="1" applyAlignment="1">
      <alignment horizontal="center" vertical="center" wrapText="1"/>
    </xf>
    <xf numFmtId="0" fontId="53" fillId="14" borderId="12" xfId="2" applyFont="1" applyFill="1" applyBorder="1" applyAlignment="1">
      <alignment horizontal="center" vertical="center" wrapText="1"/>
    </xf>
    <xf numFmtId="0" fontId="43" fillId="18" borderId="65" xfId="0" applyFont="1" applyFill="1" applyBorder="1" applyAlignment="1">
      <alignment horizontal="center" vertical="center"/>
    </xf>
    <xf numFmtId="0" fontId="53" fillId="14" borderId="65" xfId="2" applyFont="1" applyFill="1" applyBorder="1" applyAlignment="1">
      <alignment horizontal="center" vertical="center"/>
    </xf>
    <xf numFmtId="0" fontId="53" fillId="14" borderId="163" xfId="2" applyFont="1" applyFill="1" applyBorder="1" applyAlignment="1">
      <alignment horizontal="center" vertical="center"/>
    </xf>
    <xf numFmtId="14" fontId="20" fillId="18" borderId="84" xfId="0" applyNumberFormat="1" applyFont="1" applyFill="1" applyBorder="1" applyAlignment="1">
      <alignment horizontal="center" vertical="center" wrapText="1"/>
    </xf>
    <xf numFmtId="0" fontId="25" fillId="14" borderId="85" xfId="0" applyFont="1" applyFill="1" applyBorder="1" applyAlignment="1">
      <alignment horizontal="center" vertical="center" wrapText="1"/>
    </xf>
    <xf numFmtId="0" fontId="25" fillId="14" borderId="141" xfId="0" applyFont="1" applyFill="1" applyBorder="1" applyAlignment="1">
      <alignment horizontal="center" vertical="center" wrapText="1"/>
    </xf>
    <xf numFmtId="0" fontId="20" fillId="0" borderId="72" xfId="2" applyFont="1" applyBorder="1" applyAlignment="1">
      <alignment horizontal="left" vertical="center" wrapText="1"/>
    </xf>
    <xf numFmtId="14" fontId="20" fillId="18" borderId="73" xfId="0" applyNumberFormat="1" applyFont="1" applyFill="1" applyBorder="1" applyAlignment="1">
      <alignment horizontal="center" vertical="center" wrapText="1"/>
    </xf>
    <xf numFmtId="9" fontId="20" fillId="18"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5" fillId="14" borderId="95" xfId="0" applyFont="1" applyFill="1" applyBorder="1" applyAlignment="1">
      <alignment horizontal="center" vertical="center" wrapText="1"/>
    </xf>
    <xf numFmtId="0" fontId="20" fillId="0" borderId="88" xfId="2" applyFont="1" applyBorder="1" applyAlignment="1">
      <alignment horizontal="left" vertical="center" wrapText="1"/>
    </xf>
    <xf numFmtId="14" fontId="20" fillId="18" borderId="73" xfId="0" applyNumberFormat="1" applyFont="1" applyFill="1" applyBorder="1" applyAlignment="1">
      <alignment horizontal="center" vertical="center" wrapText="1"/>
    </xf>
    <xf numFmtId="0" fontId="20" fillId="18"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5" fillId="14" borderId="95" xfId="0" applyFont="1" applyFill="1" applyBorder="1" applyAlignment="1">
      <alignment horizontal="center" vertical="center" wrapText="1"/>
    </xf>
    <xf numFmtId="0" fontId="20" fillId="0" borderId="88" xfId="2" applyFont="1" applyBorder="1" applyAlignment="1">
      <alignment horizontal="left" vertical="center" wrapText="1"/>
    </xf>
    <xf numFmtId="14" fontId="20" fillId="14" borderId="73" xfId="2" applyNumberFormat="1" applyFont="1" applyFill="1" applyBorder="1" applyAlignment="1">
      <alignment horizontal="center" vertical="center" wrapText="1"/>
    </xf>
    <xf numFmtId="0" fontId="25" fillId="14" borderId="1" xfId="2" applyFont="1" applyFill="1" applyBorder="1" applyAlignment="1">
      <alignment horizontal="center" vertical="center" wrapText="1"/>
    </xf>
    <xf numFmtId="0" fontId="20" fillId="0" borderId="91" xfId="2" applyFont="1" applyBorder="1" applyAlignment="1">
      <alignment horizontal="left" vertical="center" wrapText="1"/>
    </xf>
    <xf numFmtId="9" fontId="20" fillId="14" borderId="1" xfId="2" applyNumberFormat="1" applyFont="1" applyFill="1" applyBorder="1" applyAlignment="1">
      <alignment horizontal="center" vertical="center"/>
    </xf>
    <xf numFmtId="0" fontId="20" fillId="14" borderId="95" xfId="2" applyFont="1" applyFill="1" applyBorder="1" applyAlignment="1">
      <alignment horizontal="center" vertical="center" wrapText="1"/>
    </xf>
    <xf numFmtId="0" fontId="20" fillId="18" borderId="95" xfId="0" applyFont="1" applyFill="1" applyBorder="1" applyAlignment="1">
      <alignment horizontal="center" vertical="center" wrapText="1"/>
    </xf>
    <xf numFmtId="14" fontId="20" fillId="14" borderId="73" xfId="2" applyNumberFormat="1" applyFont="1" applyFill="1" applyBorder="1" applyAlignment="1">
      <alignment horizontal="center" vertical="center"/>
    </xf>
    <xf numFmtId="0" fontId="20" fillId="14" borderId="74" xfId="2" applyFont="1" applyFill="1" applyBorder="1" applyAlignment="1">
      <alignment horizontal="center" vertical="center"/>
    </xf>
    <xf numFmtId="0" fontId="20" fillId="14" borderId="76" xfId="2" applyFont="1" applyFill="1" applyBorder="1" applyAlignment="1">
      <alignment horizontal="center" vertical="center"/>
    </xf>
    <xf numFmtId="0" fontId="20" fillId="14" borderId="124" xfId="2" applyFont="1" applyFill="1" applyBorder="1" applyAlignment="1">
      <alignment horizontal="center" vertical="center"/>
    </xf>
    <xf numFmtId="0" fontId="47" fillId="14" borderId="90" xfId="2" applyFont="1" applyFill="1" applyBorder="1" applyAlignment="1">
      <alignment horizontal="center" vertical="center" wrapText="1"/>
    </xf>
    <xf numFmtId="14" fontId="50" fillId="14" borderId="21" xfId="0" applyNumberFormat="1" applyFont="1" applyFill="1" applyBorder="1" applyAlignment="1">
      <alignment horizontal="center" vertical="center" wrapText="1"/>
    </xf>
    <xf numFmtId="0" fontId="26" fillId="14" borderId="5" xfId="2" applyFont="1" applyFill="1" applyBorder="1" applyAlignment="1">
      <alignment horizontal="center" vertical="center" wrapText="1"/>
    </xf>
    <xf numFmtId="14" fontId="50" fillId="14" borderId="6" xfId="0" applyNumberFormat="1" applyFont="1" applyFill="1" applyBorder="1" applyAlignment="1">
      <alignment horizontal="center" vertical="center" wrapText="1"/>
    </xf>
    <xf numFmtId="0" fontId="55" fillId="14" borderId="1" xfId="10" applyFont="1" applyFill="1" applyBorder="1" applyAlignment="1">
      <alignment horizontal="justify" vertical="center" wrapText="1"/>
    </xf>
    <xf numFmtId="9" fontId="49" fillId="14" borderId="1" xfId="2" applyNumberFormat="1" applyFont="1" applyFill="1" applyBorder="1" applyAlignment="1">
      <alignment horizontal="center" vertical="center" wrapText="1"/>
    </xf>
    <xf numFmtId="0" fontId="54" fillId="18" borderId="63" xfId="0" applyFont="1" applyFill="1" applyBorder="1" applyAlignment="1">
      <alignment wrapText="1"/>
    </xf>
    <xf numFmtId="0" fontId="52" fillId="14" borderId="76" xfId="2" applyFont="1" applyFill="1" applyBorder="1"/>
    <xf numFmtId="0" fontId="51" fillId="14" borderId="87" xfId="2" applyFont="1" applyFill="1" applyBorder="1" applyAlignment="1">
      <alignment horizontal="center" vertical="center"/>
    </xf>
    <xf numFmtId="0" fontId="50" fillId="0" borderId="95" xfId="0" applyFont="1" applyBorder="1" applyAlignment="1">
      <alignment horizontal="left" vertical="center" wrapText="1"/>
    </xf>
    <xf numFmtId="9" fontId="20" fillId="3" borderId="21" xfId="2" applyNumberFormat="1" applyFont="1" applyFill="1" applyBorder="1" applyAlignment="1">
      <alignment horizontal="center" vertical="center"/>
    </xf>
    <xf numFmtId="0" fontId="20" fillId="3" borderId="147" xfId="2" applyFont="1" applyFill="1" applyBorder="1" applyAlignment="1">
      <alignment horizontal="center" vertical="center"/>
    </xf>
    <xf numFmtId="0" fontId="20" fillId="3" borderId="147" xfId="2" applyFont="1" applyFill="1" applyBorder="1" applyAlignment="1">
      <alignment horizontal="center" vertical="center" wrapText="1"/>
    </xf>
    <xf numFmtId="0" fontId="56" fillId="14" borderId="119" xfId="1" applyFont="1" applyFill="1" applyBorder="1" applyAlignment="1">
      <alignment horizontal="center" vertical="center" wrapText="1"/>
    </xf>
    <xf numFmtId="0" fontId="56" fillId="14" borderId="105" xfId="1" applyFont="1" applyFill="1" applyBorder="1" applyAlignment="1">
      <alignment horizontal="center" vertical="center" wrapText="1"/>
    </xf>
    <xf numFmtId="0" fontId="56" fillId="14" borderId="154" xfId="1" applyFont="1" applyFill="1" applyBorder="1" applyAlignment="1">
      <alignment horizontal="center" vertical="center" wrapText="1"/>
    </xf>
    <xf numFmtId="0" fontId="56" fillId="14" borderId="104" xfId="1" applyFont="1" applyFill="1" applyBorder="1" applyAlignment="1">
      <alignment horizontal="center" vertical="center" wrapText="1"/>
    </xf>
    <xf numFmtId="0" fontId="34" fillId="0" borderId="95" xfId="0" applyFont="1" applyBorder="1" applyAlignment="1">
      <alignment horizontal="left" vertical="center" wrapText="1"/>
    </xf>
    <xf numFmtId="0" fontId="49" fillId="0" borderId="80" xfId="2" applyFont="1" applyBorder="1" applyAlignment="1">
      <alignment horizontal="left" vertical="center" wrapText="1"/>
    </xf>
    <xf numFmtId="0" fontId="36" fillId="14" borderId="0" xfId="1" applyFont="1" applyFill="1" applyBorder="1" applyAlignment="1">
      <alignment horizontal="center" vertical="center" wrapText="1"/>
    </xf>
    <xf numFmtId="9" fontId="20" fillId="3" borderId="24" xfId="2" applyNumberFormat="1" applyFont="1" applyFill="1" applyBorder="1" applyAlignment="1">
      <alignment horizontal="center" vertical="center"/>
    </xf>
    <xf numFmtId="0" fontId="20" fillId="3" borderId="166" xfId="2" applyFont="1" applyFill="1" applyBorder="1" applyAlignment="1">
      <alignment horizontal="center" vertical="center"/>
    </xf>
    <xf numFmtId="0" fontId="49" fillId="0" borderId="79" xfId="2" applyFont="1" applyBorder="1" applyAlignment="1">
      <alignment horizontal="left" vertical="center" wrapText="1"/>
    </xf>
    <xf numFmtId="0" fontId="51" fillId="13" borderId="172" xfId="2" applyFont="1" applyFill="1" applyBorder="1" applyAlignment="1">
      <alignment horizontal="center" vertical="center" wrapText="1"/>
    </xf>
    <xf numFmtId="165" fontId="36" fillId="3" borderId="173" xfId="1" applyNumberFormat="1" applyFont="1" applyFill="1" applyBorder="1" applyAlignment="1">
      <alignment horizontal="center" vertical="center" wrapText="1" shrinkToFit="1"/>
    </xf>
    <xf numFmtId="0" fontId="20" fillId="0" borderId="31" xfId="1" applyFont="1" applyBorder="1" applyAlignment="1">
      <alignment horizontal="justify" vertical="center" wrapText="1"/>
    </xf>
    <xf numFmtId="0" fontId="20" fillId="12" borderId="31" xfId="0" applyFont="1" applyFill="1" applyBorder="1" applyAlignment="1">
      <alignment horizontal="center" vertical="center"/>
    </xf>
    <xf numFmtId="0" fontId="20" fillId="12" borderId="31" xfId="1" applyFont="1" applyFill="1" applyBorder="1" applyAlignment="1">
      <alignment horizontal="center" vertical="center" wrapText="1"/>
    </xf>
    <xf numFmtId="165" fontId="36" fillId="3" borderId="73" xfId="1" applyNumberFormat="1" applyFont="1" applyFill="1" applyBorder="1" applyAlignment="1">
      <alignment horizontal="center" vertical="center" shrinkToFit="1"/>
    </xf>
    <xf numFmtId="0" fontId="16" fillId="3" borderId="74" xfId="1" applyFont="1" applyFill="1" applyBorder="1" applyAlignment="1">
      <alignment horizontal="center" vertical="center" wrapText="1"/>
    </xf>
    <xf numFmtId="0" fontId="20" fillId="0" borderId="76" xfId="1" applyFont="1" applyBorder="1" applyAlignment="1">
      <alignment horizontal="justify" vertical="center" wrapText="1"/>
    </xf>
    <xf numFmtId="0" fontId="20" fillId="12" borderId="76" xfId="0" applyFont="1" applyFill="1" applyBorder="1" applyAlignment="1">
      <alignment horizontal="center" vertical="center"/>
    </xf>
    <xf numFmtId="0" fontId="20" fillId="12" borderId="76" xfId="1" applyFont="1" applyFill="1" applyBorder="1" applyAlignment="1">
      <alignment horizontal="center" vertical="center" wrapText="1"/>
    </xf>
    <xf numFmtId="0" fontId="20" fillId="0" borderId="113" xfId="1" applyFont="1" applyBorder="1" applyAlignment="1">
      <alignment horizontal="justify" vertical="center" wrapText="1"/>
    </xf>
    <xf numFmtId="0" fontId="20" fillId="0" borderId="17" xfId="1" applyFont="1" applyBorder="1" applyAlignment="1">
      <alignment horizontal="justify" vertical="center" wrapText="1"/>
    </xf>
    <xf numFmtId="0" fontId="20" fillId="0" borderId="151" xfId="1" applyFont="1" applyBorder="1" applyAlignment="1">
      <alignment horizontal="justify" vertical="center" wrapText="1"/>
    </xf>
    <xf numFmtId="14" fontId="20" fillId="3" borderId="173" xfId="2" applyNumberFormat="1" applyFont="1" applyFill="1" applyBorder="1" applyAlignment="1">
      <alignment horizontal="center" vertical="center" wrapText="1"/>
    </xf>
    <xf numFmtId="9" fontId="20" fillId="3" borderId="31" xfId="2" applyNumberFormat="1" applyFont="1" applyFill="1" applyBorder="1" applyAlignment="1">
      <alignment horizontal="center" vertical="center" wrapText="1"/>
    </xf>
    <xf numFmtId="0" fontId="20" fillId="3" borderId="31" xfId="2" applyFont="1" applyFill="1" applyBorder="1" applyAlignment="1">
      <alignment horizontal="center" vertical="center" wrapText="1"/>
    </xf>
    <xf numFmtId="0" fontId="20" fillId="3" borderId="73" xfId="2" applyFont="1" applyFill="1" applyBorder="1" applyAlignment="1">
      <alignment horizontal="center" vertical="center" wrapText="1"/>
    </xf>
    <xf numFmtId="0" fontId="20" fillId="3" borderId="74" xfId="2" applyFont="1" applyFill="1" applyBorder="1" applyAlignment="1">
      <alignment horizontal="center" vertical="center" wrapText="1"/>
    </xf>
    <xf numFmtId="9" fontId="20" fillId="3" borderId="76" xfId="2" applyNumberFormat="1" applyFont="1" applyFill="1" applyBorder="1" applyAlignment="1">
      <alignment horizontal="center" vertical="center" wrapText="1"/>
    </xf>
    <xf numFmtId="0" fontId="20" fillId="3" borderId="113" xfId="2" applyFont="1" applyFill="1" applyBorder="1" applyAlignment="1">
      <alignment horizontal="center" vertical="center" wrapText="1"/>
    </xf>
    <xf numFmtId="0" fontId="20" fillId="3" borderId="17" xfId="2" applyFont="1" applyFill="1" applyBorder="1" applyAlignment="1">
      <alignment horizontal="center" vertical="center" wrapText="1"/>
    </xf>
    <xf numFmtId="0" fontId="20" fillId="3" borderId="17" xfId="1" applyFont="1" applyFill="1" applyBorder="1" applyAlignment="1">
      <alignment horizontal="center" vertical="center" wrapText="1"/>
    </xf>
    <xf numFmtId="0" fontId="20" fillId="3" borderId="151" xfId="2" applyFont="1" applyFill="1" applyBorder="1" applyAlignment="1">
      <alignment horizontal="center" vertical="center" wrapText="1"/>
    </xf>
    <xf numFmtId="14" fontId="20" fillId="3" borderId="27" xfId="2" applyNumberFormat="1" applyFont="1" applyFill="1" applyBorder="1" applyAlignment="1">
      <alignment horizontal="center" vertical="center"/>
    </xf>
    <xf numFmtId="14" fontId="20" fillId="3" borderId="26" xfId="2" applyNumberFormat="1" applyFont="1" applyFill="1" applyBorder="1" applyAlignment="1">
      <alignment horizontal="center" vertical="center"/>
    </xf>
    <xf numFmtId="0" fontId="19" fillId="13" borderId="77" xfId="2" applyFont="1" applyFill="1" applyBorder="1" applyAlignment="1">
      <alignment horizontal="center" vertical="center" wrapText="1"/>
    </xf>
    <xf numFmtId="0" fontId="20" fillId="0" borderId="174" xfId="2" applyFont="1" applyBorder="1" applyAlignment="1">
      <alignment horizontal="left" vertical="center" wrapText="1"/>
    </xf>
    <xf numFmtId="0" fontId="20" fillId="0" borderId="80" xfId="2" applyFont="1" applyBorder="1" applyAlignment="1">
      <alignment horizontal="left" vertical="center" wrapText="1"/>
    </xf>
    <xf numFmtId="0" fontId="16" fillId="14" borderId="167" xfId="1" applyFont="1" applyFill="1" applyBorder="1" applyAlignment="1">
      <alignment horizontal="center" vertical="center" wrapText="1"/>
    </xf>
    <xf numFmtId="0" fontId="16" fillId="14" borderId="110" xfId="1" applyFont="1" applyFill="1" applyBorder="1" applyAlignment="1">
      <alignment horizontal="center" vertical="center" wrapText="1"/>
    </xf>
    <xf numFmtId="0" fontId="16" fillId="14" borderId="108" xfId="1" applyFont="1" applyFill="1" applyBorder="1" applyAlignment="1">
      <alignment horizontal="center" vertical="center" wrapText="1"/>
    </xf>
    <xf numFmtId="0" fontId="56" fillId="14" borderId="170" xfId="1" applyFont="1" applyFill="1" applyBorder="1" applyAlignment="1">
      <alignment horizontal="center" vertical="center" wrapText="1"/>
    </xf>
    <xf numFmtId="0" fontId="56" fillId="14" borderId="168" xfId="1" applyFont="1" applyFill="1" applyBorder="1" applyAlignment="1">
      <alignment horizontal="center" vertical="center" wrapText="1"/>
    </xf>
    <xf numFmtId="0" fontId="56" fillId="14" borderId="169" xfId="1" applyFont="1" applyFill="1" applyBorder="1" applyAlignment="1">
      <alignment horizontal="center" vertical="center" wrapText="1"/>
    </xf>
    <xf numFmtId="0" fontId="20" fillId="0" borderId="0" xfId="2" applyFont="1" applyAlignment="1">
      <alignment horizontal="center"/>
    </xf>
    <xf numFmtId="0" fontId="16" fillId="14" borderId="171" xfId="1" applyFont="1" applyFill="1" applyBorder="1" applyAlignment="1">
      <alignment horizontal="center" vertical="center" wrapText="1"/>
    </xf>
    <xf numFmtId="0" fontId="49" fillId="3" borderId="21" xfId="2" applyFont="1" applyFill="1" applyBorder="1" applyAlignment="1">
      <alignment horizontal="center" vertical="center" wrapText="1"/>
    </xf>
    <xf numFmtId="0" fontId="3" fillId="0" borderId="1" xfId="0" applyFont="1" applyBorder="1" applyAlignment="1">
      <alignment horizontal="left" vertical="center" wrapText="1"/>
    </xf>
    <xf numFmtId="0" fontId="34" fillId="0" borderId="93" xfId="0" applyFont="1" applyBorder="1" applyAlignment="1">
      <alignment horizontal="left" vertical="center" wrapText="1"/>
    </xf>
    <xf numFmtId="0" fontId="20" fillId="0" borderId="156" xfId="2" applyFont="1" applyBorder="1" applyAlignment="1">
      <alignment horizontal="left" vertical="center" wrapText="1"/>
    </xf>
    <xf numFmtId="0" fontId="49" fillId="0" borderId="91" xfId="2" applyFont="1" applyBorder="1" applyAlignment="1">
      <alignment horizontal="left" vertical="center" wrapText="1"/>
    </xf>
    <xf numFmtId="14" fontId="20" fillId="3" borderId="64" xfId="2" applyNumberFormat="1" applyFont="1" applyFill="1" applyBorder="1" applyAlignment="1">
      <alignment horizontal="center" vertical="center"/>
    </xf>
    <xf numFmtId="9" fontId="20" fillId="3" borderId="23" xfId="2" applyNumberFormat="1" applyFont="1" applyFill="1" applyBorder="1" applyAlignment="1">
      <alignment horizontal="center" vertical="center"/>
    </xf>
    <xf numFmtId="0" fontId="20" fillId="3" borderId="149" xfId="2" applyFont="1" applyFill="1" applyBorder="1" applyAlignment="1">
      <alignment horizontal="center" vertical="center" wrapText="1"/>
    </xf>
    <xf numFmtId="14" fontId="20" fillId="3" borderId="164" xfId="2" applyNumberFormat="1" applyFont="1" applyFill="1" applyBorder="1" applyAlignment="1">
      <alignment horizontal="center" vertical="center"/>
    </xf>
    <xf numFmtId="9" fontId="20" fillId="3" borderId="96" xfId="2" applyNumberFormat="1" applyFont="1" applyFill="1" applyBorder="1" applyAlignment="1">
      <alignment horizontal="center" vertical="center"/>
    </xf>
    <xf numFmtId="0" fontId="20" fillId="3" borderId="165" xfId="2" applyFont="1" applyFill="1" applyBorder="1" applyAlignment="1">
      <alignment horizontal="center" vertical="center" wrapText="1"/>
    </xf>
    <xf numFmtId="0" fontId="50" fillId="0" borderId="95" xfId="0" applyFont="1" applyFill="1" applyBorder="1" applyAlignment="1">
      <alignment horizontal="left" vertical="center" wrapText="1"/>
    </xf>
    <xf numFmtId="9" fontId="20" fillId="14" borderId="1" xfId="2" applyNumberFormat="1" applyFont="1" applyFill="1" applyBorder="1" applyAlignment="1">
      <alignment horizontal="center" vertical="center" wrapText="1"/>
    </xf>
    <xf numFmtId="0" fontId="25" fillId="18" borderId="22" xfId="0" applyFont="1" applyFill="1" applyBorder="1" applyAlignment="1">
      <alignment horizontal="center" vertical="center" wrapText="1"/>
    </xf>
    <xf numFmtId="14" fontId="22" fillId="0" borderId="6" xfId="0" applyNumberFormat="1" applyFont="1" applyFill="1" applyBorder="1" applyAlignment="1">
      <alignment horizontal="center" vertical="center" wrapText="1"/>
    </xf>
    <xf numFmtId="0" fontId="22" fillId="0" borderId="5" xfId="0" applyFont="1" applyFill="1" applyBorder="1" applyAlignment="1">
      <alignment horizontal="left" vertical="center" wrapText="1"/>
    </xf>
    <xf numFmtId="0" fontId="22" fillId="0" borderId="5" xfId="0" applyFont="1" applyFill="1" applyBorder="1" applyAlignment="1">
      <alignment vertical="center" wrapText="1"/>
    </xf>
    <xf numFmtId="0" fontId="25" fillId="0" borderId="22" xfId="0" applyFont="1" applyFill="1" applyBorder="1" applyAlignment="1">
      <alignment horizontal="center" vertical="center" wrapText="1"/>
    </xf>
    <xf numFmtId="9" fontId="25" fillId="0" borderId="22" xfId="0" applyNumberFormat="1" applyFont="1" applyFill="1" applyBorder="1" applyAlignment="1">
      <alignment horizontal="center" vertical="center" wrapText="1"/>
    </xf>
    <xf numFmtId="0" fontId="25" fillId="0" borderId="22" xfId="0" applyFont="1" applyFill="1" applyBorder="1" applyAlignment="1">
      <alignment vertical="center" wrapText="1"/>
    </xf>
    <xf numFmtId="0" fontId="22" fillId="0" borderId="6"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vertical="center" wrapText="1"/>
    </xf>
    <xf numFmtId="0" fontId="25" fillId="0" borderId="6" xfId="0" applyFont="1" applyFill="1" applyBorder="1" applyAlignment="1">
      <alignment horizontal="center" vertical="center" wrapText="1"/>
    </xf>
    <xf numFmtId="0" fontId="25" fillId="0" borderId="6" xfId="0" applyFont="1" applyFill="1" applyBorder="1" applyAlignment="1">
      <alignment vertical="center" wrapText="1"/>
    </xf>
    <xf numFmtId="0" fontId="22" fillId="0" borderId="1" xfId="0" applyFont="1" applyFill="1" applyBorder="1" applyAlignment="1">
      <alignment wrapText="1"/>
    </xf>
    <xf numFmtId="0" fontId="22" fillId="0" borderId="1" xfId="0" applyFont="1" applyFill="1" applyBorder="1"/>
    <xf numFmtId="0" fontId="22" fillId="0" borderId="87" xfId="0" applyFont="1" applyFill="1" applyBorder="1" applyAlignment="1">
      <alignment horizontal="center" vertical="center" wrapText="1"/>
    </xf>
    <xf numFmtId="0" fontId="22" fillId="0" borderId="2" xfId="0" applyFont="1" applyFill="1" applyBorder="1"/>
    <xf numFmtId="0" fontId="22" fillId="0" borderId="6" xfId="0" applyFont="1" applyFill="1" applyBorder="1" applyAlignment="1">
      <alignment vertical="center" wrapText="1"/>
    </xf>
    <xf numFmtId="0" fontId="22" fillId="0" borderId="1" xfId="0" applyFont="1" applyFill="1" applyBorder="1" applyAlignment="1">
      <alignment horizontal="center" vertical="center" wrapText="1"/>
    </xf>
    <xf numFmtId="9" fontId="22" fillId="0" borderId="22" xfId="0" applyNumberFormat="1" applyFont="1" applyFill="1" applyBorder="1" applyAlignment="1">
      <alignment horizontal="center" vertical="center" wrapText="1"/>
    </xf>
    <xf numFmtId="0" fontId="22" fillId="0" borderId="1" xfId="0" applyFont="1" applyFill="1" applyBorder="1" applyAlignment="1">
      <alignment horizontal="center" vertical="center"/>
    </xf>
    <xf numFmtId="0" fontId="25" fillId="0" borderId="93" xfId="0" applyFont="1" applyBorder="1" applyAlignment="1">
      <alignment vertical="center" wrapText="1"/>
    </xf>
    <xf numFmtId="0" fontId="37" fillId="0" borderId="1" xfId="0" applyFont="1" applyBorder="1" applyAlignment="1">
      <alignment horizontal="left" vertical="center" wrapText="1"/>
    </xf>
    <xf numFmtId="0" fontId="3" fillId="17" borderId="1" xfId="0" applyFont="1" applyFill="1" applyBorder="1" applyAlignment="1">
      <alignment horizontal="left" vertical="center" wrapText="1"/>
    </xf>
    <xf numFmtId="0" fontId="6" fillId="0" borderId="1" xfId="0" applyFont="1" applyBorder="1" applyAlignment="1">
      <alignment horizontal="left" vertical="center" wrapText="1"/>
    </xf>
    <xf numFmtId="0" fontId="45" fillId="3" borderId="1" xfId="0" applyFont="1" applyFill="1" applyBorder="1" applyAlignment="1">
      <alignment horizontal="justify" vertical="top" wrapText="1"/>
    </xf>
    <xf numFmtId="0" fontId="11" fillId="3" borderId="1" xfId="0" applyFont="1" applyFill="1" applyBorder="1" applyAlignment="1" applyProtection="1">
      <alignment horizontal="center" vertical="center" wrapText="1"/>
      <protection locked="0"/>
    </xf>
    <xf numFmtId="2" fontId="11" fillId="3" borderId="1" xfId="0" applyNumberFormat="1" applyFont="1" applyFill="1" applyBorder="1" applyAlignment="1" applyProtection="1">
      <alignment horizontal="center" vertical="center" wrapText="1"/>
      <protection locked="0"/>
    </xf>
    <xf numFmtId="0" fontId="22" fillId="0" borderId="1" xfId="0" applyFont="1" applyBorder="1" applyAlignment="1">
      <alignment vertical="center" wrapText="1"/>
    </xf>
    <xf numFmtId="9" fontId="22" fillId="0" borderId="6" xfId="0" applyNumberFormat="1" applyFont="1" applyBorder="1" applyAlignment="1">
      <alignment horizontal="center" vertical="center" wrapText="1"/>
    </xf>
    <xf numFmtId="0" fontId="22" fillId="0" borderId="1" xfId="0" applyFont="1" applyBorder="1" applyAlignment="1">
      <alignment vertical="center"/>
    </xf>
    <xf numFmtId="0" fontId="22" fillId="0" borderId="95" xfId="0" applyFont="1" applyBorder="1" applyAlignment="1">
      <alignment vertical="center" wrapText="1"/>
    </xf>
    <xf numFmtId="9" fontId="22" fillId="0" borderId="1" xfId="0" applyNumberFormat="1" applyFont="1" applyBorder="1" applyAlignment="1">
      <alignment horizontal="center" vertical="center" wrapText="1"/>
    </xf>
    <xf numFmtId="9" fontId="22" fillId="0" borderId="1" xfId="0" applyNumberFormat="1" applyFont="1" applyFill="1" applyBorder="1" applyAlignment="1">
      <alignment horizontal="center" vertical="center" wrapText="1"/>
    </xf>
    <xf numFmtId="0" fontId="19" fillId="0" borderId="1" xfId="0" applyFont="1" applyBorder="1" applyAlignment="1">
      <alignment vertical="center" wrapText="1"/>
    </xf>
    <xf numFmtId="9" fontId="19" fillId="20" borderId="0" xfId="0" applyNumberFormat="1" applyFont="1" applyFill="1" applyAlignment="1">
      <alignment wrapText="1"/>
    </xf>
    <xf numFmtId="0" fontId="3" fillId="0" borderId="20" xfId="0" applyFont="1" applyBorder="1" applyAlignment="1">
      <alignment horizontal="center" vertical="center" wrapText="1"/>
    </xf>
    <xf numFmtId="0" fontId="3" fillId="0" borderId="175" xfId="0" applyFont="1" applyBorder="1" applyAlignment="1">
      <alignment horizontal="center" vertical="center" wrapText="1"/>
    </xf>
    <xf numFmtId="14" fontId="7" fillId="0" borderId="21" xfId="3" applyNumberFormat="1" applyFont="1" applyBorder="1" applyAlignment="1">
      <alignment vertical="center" wrapText="1"/>
    </xf>
    <xf numFmtId="0" fontId="6" fillId="3" borderId="21" xfId="3" applyFill="1" applyBorder="1" applyAlignment="1">
      <alignment horizontal="justify" vertical="center" wrapText="1"/>
    </xf>
    <xf numFmtId="9" fontId="6" fillId="3" borderId="21" xfId="6" applyFont="1" applyFill="1" applyBorder="1" applyAlignment="1">
      <alignment horizontal="center" vertical="center" wrapText="1"/>
    </xf>
    <xf numFmtId="9" fontId="6" fillId="3" borderId="21" xfId="11" applyFont="1" applyFill="1" applyBorder="1" applyAlignment="1">
      <alignment horizontal="center" vertical="center" wrapText="1"/>
    </xf>
    <xf numFmtId="14" fontId="6" fillId="3" borderId="21" xfId="3" applyNumberFormat="1" applyFill="1" applyBorder="1" applyAlignment="1">
      <alignment vertical="center" wrapText="1"/>
    </xf>
    <xf numFmtId="0" fontId="7" fillId="11" borderId="21" xfId="0" applyFont="1" applyFill="1" applyBorder="1" applyAlignment="1">
      <alignment wrapText="1"/>
    </xf>
    <xf numFmtId="14" fontId="7" fillId="0" borderId="23" xfId="3" applyNumberFormat="1" applyFont="1" applyBorder="1" applyAlignment="1">
      <alignment vertical="center" wrapText="1"/>
    </xf>
    <xf numFmtId="9" fontId="6" fillId="3" borderId="23" xfId="6" applyFont="1" applyFill="1" applyBorder="1" applyAlignment="1">
      <alignment horizontal="center" vertical="center" wrapText="1"/>
    </xf>
    <xf numFmtId="0" fontId="6" fillId="12" borderId="58" xfId="3" applyFill="1" applyBorder="1" applyAlignment="1">
      <alignment horizontal="center" vertical="center"/>
    </xf>
    <xf numFmtId="9" fontId="6" fillId="0" borderId="57" xfId="3" applyNumberFormat="1" applyBorder="1" applyAlignment="1">
      <alignment horizontal="center" vertical="center"/>
    </xf>
    <xf numFmtId="0" fontId="6" fillId="0" borderId="57" xfId="3" applyBorder="1" applyAlignment="1">
      <alignment vertical="center" wrapText="1"/>
    </xf>
    <xf numFmtId="0" fontId="18" fillId="13" borderId="113" xfId="3" applyFont="1" applyFill="1" applyBorder="1" applyAlignment="1">
      <alignment horizontal="center" vertical="center"/>
    </xf>
    <xf numFmtId="0" fontId="18" fillId="13" borderId="0" xfId="3" applyFont="1" applyFill="1" applyBorder="1" applyAlignment="1">
      <alignment horizontal="center" vertical="center"/>
    </xf>
    <xf numFmtId="0" fontId="4" fillId="13" borderId="0" xfId="3" applyFont="1" applyFill="1" applyBorder="1" applyAlignment="1">
      <alignment horizontal="center" vertical="center"/>
    </xf>
    <xf numFmtId="0" fontId="17" fillId="13" borderId="17" xfId="2" applyFont="1" applyFill="1" applyBorder="1" applyAlignment="1">
      <alignment horizontal="center" vertical="center" wrapText="1"/>
    </xf>
    <xf numFmtId="0" fontId="16" fillId="13" borderId="176" xfId="2" applyFont="1" applyFill="1" applyBorder="1" applyAlignment="1">
      <alignment horizontal="center" vertical="center"/>
    </xf>
    <xf numFmtId="0" fontId="16" fillId="13" borderId="139" xfId="2" applyFont="1" applyFill="1" applyBorder="1" applyAlignment="1">
      <alignment horizontal="center" vertical="center"/>
    </xf>
    <xf numFmtId="0" fontId="16" fillId="13" borderId="140" xfId="2" applyFont="1" applyFill="1" applyBorder="1" applyAlignment="1">
      <alignment horizontal="center" vertical="center"/>
    </xf>
    <xf numFmtId="0" fontId="17" fillId="13" borderId="177" xfId="2" applyFont="1" applyFill="1" applyBorder="1" applyAlignment="1">
      <alignment horizontal="center" vertical="center" wrapText="1"/>
    </xf>
    <xf numFmtId="0" fontId="17" fillId="13" borderId="150" xfId="2" applyFont="1" applyFill="1" applyBorder="1" applyAlignment="1">
      <alignment horizontal="center" vertical="center" wrapText="1"/>
    </xf>
    <xf numFmtId="0" fontId="4" fillId="17" borderId="48" xfId="0" applyFont="1" applyFill="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wrapText="1"/>
    </xf>
    <xf numFmtId="0" fontId="7" fillId="0" borderId="38" xfId="0" applyFont="1" applyBorder="1" applyAlignment="1">
      <alignment vertical="top" wrapText="1"/>
    </xf>
    <xf numFmtId="0" fontId="21" fillId="11" borderId="39" xfId="0" applyFont="1" applyFill="1" applyBorder="1" applyAlignment="1">
      <alignment horizontal="center" vertical="center" wrapText="1"/>
    </xf>
    <xf numFmtId="0" fontId="15" fillId="17" borderId="38" xfId="0" applyFont="1" applyFill="1" applyBorder="1" applyAlignment="1">
      <alignment horizontal="center" vertical="center"/>
    </xf>
    <xf numFmtId="0" fontId="7" fillId="11" borderId="21" xfId="0" applyFont="1" applyFill="1" applyBorder="1" applyAlignment="1">
      <alignment vertical="center" wrapText="1"/>
    </xf>
    <xf numFmtId="0" fontId="7" fillId="0" borderId="26" xfId="0" applyFont="1" applyBorder="1" applyAlignment="1">
      <alignment horizontal="center" vertical="center" wrapText="1"/>
    </xf>
    <xf numFmtId="0" fontId="7" fillId="11" borderId="26" xfId="0" applyFont="1" applyFill="1" applyBorder="1" applyAlignment="1">
      <alignment horizontal="center" vertical="center" wrapText="1"/>
    </xf>
    <xf numFmtId="9" fontId="7" fillId="11" borderId="26" xfId="0" applyNumberFormat="1" applyFont="1" applyFill="1" applyBorder="1" applyAlignment="1">
      <alignment horizontal="center" vertical="center" wrapText="1"/>
    </xf>
    <xf numFmtId="9" fontId="7" fillId="0" borderId="26" xfId="0" applyNumberFormat="1" applyFont="1" applyBorder="1" applyAlignment="1">
      <alignment horizontal="center" vertical="center" wrapText="1"/>
    </xf>
    <xf numFmtId="0" fontId="6" fillId="0" borderId="26" xfId="0" applyFont="1" applyBorder="1" applyAlignment="1">
      <alignment horizontal="center" vertical="center" wrapText="1"/>
    </xf>
    <xf numFmtId="0" fontId="7" fillId="11" borderId="21" xfId="0" applyFont="1" applyFill="1" applyBorder="1" applyAlignment="1">
      <alignment horizontal="left" vertical="center" wrapText="1"/>
    </xf>
    <xf numFmtId="0" fontId="7" fillId="0" borderId="26" xfId="0" applyFont="1" applyBorder="1" applyAlignment="1">
      <alignment horizontal="left" vertical="center" wrapText="1"/>
    </xf>
    <xf numFmtId="0" fontId="22" fillId="0" borderId="27" xfId="0" applyFont="1" applyFill="1" applyBorder="1" applyAlignment="1">
      <alignment horizontal="center" vertical="center"/>
    </xf>
    <xf numFmtId="0" fontId="22" fillId="0" borderId="26" xfId="0" applyFont="1" applyFill="1" applyBorder="1" applyAlignment="1">
      <alignment horizontal="center" vertical="center"/>
    </xf>
    <xf numFmtId="0" fontId="22" fillId="0" borderId="22" xfId="0" applyFont="1" applyFill="1" applyBorder="1" applyAlignment="1">
      <alignment horizontal="center" vertical="center"/>
    </xf>
    <xf numFmtId="0" fontId="22" fillId="0" borderId="64" xfId="0" applyFont="1" applyFill="1" applyBorder="1" applyAlignment="1">
      <alignment horizontal="center" vertical="center"/>
    </xf>
    <xf numFmtId="0" fontId="22" fillId="0" borderId="6" xfId="0" applyFont="1" applyFill="1" applyBorder="1" applyAlignment="1">
      <alignment horizontal="center" vertical="center"/>
    </xf>
    <xf numFmtId="0" fontId="4" fillId="14" borderId="119" xfId="3" applyFont="1" applyFill="1" applyBorder="1" applyAlignment="1">
      <alignment horizontal="center" vertical="center" wrapText="1"/>
    </xf>
    <xf numFmtId="0" fontId="4" fillId="14" borderId="105" xfId="3" applyFont="1" applyFill="1" applyBorder="1" applyAlignment="1">
      <alignment horizontal="center" vertical="center" wrapText="1"/>
    </xf>
    <xf numFmtId="0" fontId="4" fillId="13" borderId="70" xfId="3" applyFont="1" applyFill="1" applyBorder="1" applyAlignment="1">
      <alignment horizontal="center" vertical="center" wrapText="1"/>
    </xf>
    <xf numFmtId="0" fontId="4" fillId="13" borderId="0" xfId="3" applyFont="1" applyFill="1" applyBorder="1" applyAlignment="1">
      <alignment horizontal="center" vertical="center" wrapText="1"/>
    </xf>
    <xf numFmtId="0" fontId="6" fillId="3" borderId="0" xfId="3" applyFont="1" applyFill="1"/>
    <xf numFmtId="0" fontId="14" fillId="14" borderId="117" xfId="3" applyFont="1" applyFill="1" applyBorder="1" applyAlignment="1">
      <alignment horizontal="center" vertical="center" wrapText="1"/>
    </xf>
    <xf numFmtId="0" fontId="14" fillId="14" borderId="0" xfId="3" applyFont="1" applyFill="1" applyAlignment="1">
      <alignment horizontal="center" vertical="center" wrapText="1"/>
    </xf>
    <xf numFmtId="0" fontId="60" fillId="13" borderId="4" xfId="3" applyFont="1" applyFill="1" applyBorder="1" applyAlignment="1">
      <alignment horizontal="center" vertical="top" wrapText="1"/>
    </xf>
    <xf numFmtId="0" fontId="60" fillId="13" borderId="130" xfId="3" applyFont="1" applyFill="1" applyBorder="1" applyAlignment="1">
      <alignment horizontal="center" vertical="top" wrapText="1"/>
    </xf>
    <xf numFmtId="0" fontId="4" fillId="13" borderId="19" xfId="3" applyFont="1" applyFill="1" applyBorder="1" applyAlignment="1">
      <alignment horizontal="center" vertical="center" wrapText="1"/>
    </xf>
    <xf numFmtId="0" fontId="4" fillId="13" borderId="131" xfId="3" applyFont="1" applyFill="1" applyBorder="1" applyAlignment="1">
      <alignment horizontal="center" vertical="center" wrapText="1"/>
    </xf>
    <xf numFmtId="0" fontId="4" fillId="13" borderId="1" xfId="2" applyFont="1" applyFill="1" applyBorder="1" applyAlignment="1">
      <alignment horizontal="center" vertical="center"/>
    </xf>
    <xf numFmtId="0" fontId="4" fillId="13" borderId="95" xfId="2" applyFont="1" applyFill="1" applyBorder="1" applyAlignment="1">
      <alignment horizontal="center" vertical="center" wrapText="1"/>
    </xf>
    <xf numFmtId="0" fontId="14" fillId="14" borderId="0" xfId="3" applyFont="1" applyFill="1" applyAlignment="1">
      <alignment horizontal="center" vertical="center" wrapText="1"/>
    </xf>
    <xf numFmtId="0" fontId="4" fillId="13" borderId="7" xfId="2" applyFont="1" applyFill="1" applyBorder="1" applyAlignment="1">
      <alignment horizontal="center" vertical="center" wrapText="1"/>
    </xf>
    <xf numFmtId="0" fontId="4" fillId="13" borderId="136" xfId="2" applyFont="1" applyFill="1" applyBorder="1" applyAlignment="1">
      <alignment horizontal="center" vertical="center" wrapText="1"/>
    </xf>
    <xf numFmtId="0" fontId="6" fillId="3" borderId="1" xfId="3" applyFont="1" applyFill="1" applyBorder="1" applyAlignment="1">
      <alignment horizontal="left" vertical="center" wrapText="1"/>
    </xf>
    <xf numFmtId="49" fontId="6" fillId="0" borderId="1" xfId="3" applyNumberFormat="1" applyFont="1" applyBorder="1" applyAlignment="1">
      <alignment horizontal="left" vertical="center" wrapText="1"/>
    </xf>
    <xf numFmtId="14" fontId="3" fillId="0" borderId="6" xfId="0" applyNumberFormat="1" applyFont="1" applyBorder="1" applyAlignment="1">
      <alignment horizontal="center" vertical="center"/>
    </xf>
    <xf numFmtId="9" fontId="61" fillId="0" borderId="1" xfId="0" applyNumberFormat="1" applyFont="1" applyBorder="1" applyAlignment="1">
      <alignment horizontal="center" vertical="center"/>
    </xf>
    <xf numFmtId="0" fontId="61" fillId="0" borderId="1" xfId="0" applyFont="1" applyBorder="1" applyAlignment="1">
      <alignment horizontal="center" vertical="center" wrapText="1"/>
    </xf>
    <xf numFmtId="0" fontId="6" fillId="0" borderId="1" xfId="3" applyFont="1" applyBorder="1" applyAlignment="1">
      <alignment horizontal="center" vertical="center" wrapText="1"/>
    </xf>
    <xf numFmtId="14" fontId="3" fillId="0" borderId="87" xfId="0" applyNumberFormat="1" applyFont="1" applyBorder="1" applyAlignment="1">
      <alignment horizontal="center" vertical="center"/>
    </xf>
    <xf numFmtId="9" fontId="61" fillId="0" borderId="2" xfId="0" applyNumberFormat="1" applyFont="1" applyBorder="1" applyAlignment="1">
      <alignment horizontal="center" vertical="center"/>
    </xf>
    <xf numFmtId="0" fontId="6" fillId="0" borderId="0" xfId="3" applyFont="1"/>
    <xf numFmtId="0" fontId="6" fillId="3" borderId="2" xfId="3" applyFont="1" applyFill="1" applyBorder="1" applyAlignment="1">
      <alignment horizontal="left" vertical="center" wrapText="1"/>
    </xf>
    <xf numFmtId="0" fontId="6" fillId="0" borderId="2" xfId="3" applyFont="1" applyBorder="1" applyAlignment="1">
      <alignment horizontal="left" vertical="center" wrapText="1"/>
    </xf>
    <xf numFmtId="49" fontId="6" fillId="0" borderId="2" xfId="3" applyNumberFormat="1" applyFont="1" applyBorder="1" applyAlignment="1">
      <alignment horizontal="left" vertical="center" wrapText="1"/>
    </xf>
    <xf numFmtId="14" fontId="6" fillId="0" borderId="21" xfId="3" applyNumberFormat="1" applyFont="1" applyBorder="1" applyAlignment="1">
      <alignment horizontal="center" vertical="center" wrapText="1"/>
    </xf>
    <xf numFmtId="9" fontId="6" fillId="3" borderId="21" xfId="3" applyNumberFormat="1" applyFont="1" applyFill="1" applyBorder="1" applyAlignment="1">
      <alignment horizontal="center" vertical="center" wrapText="1"/>
    </xf>
    <xf numFmtId="0" fontId="6" fillId="3" borderId="21" xfId="3" applyFont="1" applyFill="1" applyBorder="1" applyAlignment="1">
      <alignment vertical="center" wrapText="1"/>
    </xf>
    <xf numFmtId="0" fontId="6" fillId="3" borderId="38" xfId="3" applyFont="1" applyFill="1" applyBorder="1" applyAlignment="1">
      <alignment horizontal="left" vertical="center" wrapText="1"/>
    </xf>
    <xf numFmtId="0" fontId="6" fillId="0" borderId="38" xfId="3" applyFont="1" applyBorder="1" applyAlignment="1">
      <alignment horizontal="left" vertical="center" wrapText="1"/>
    </xf>
    <xf numFmtId="9" fontId="6" fillId="0" borderId="38" xfId="3" applyNumberFormat="1" applyFont="1" applyBorder="1" applyAlignment="1">
      <alignment horizontal="center" vertical="center" wrapText="1"/>
    </xf>
    <xf numFmtId="0" fontId="6" fillId="0" borderId="38" xfId="3" applyFont="1" applyBorder="1" applyAlignment="1">
      <alignment vertical="center" wrapText="1"/>
    </xf>
    <xf numFmtId="49" fontId="6" fillId="0" borderId="38" xfId="3" applyNumberFormat="1" applyFont="1" applyBorder="1" applyAlignment="1">
      <alignment horizontal="left" vertical="center" wrapText="1"/>
    </xf>
    <xf numFmtId="49" fontId="6" fillId="0" borderId="39" xfId="3" applyNumberFormat="1" applyFont="1" applyBorder="1" applyAlignment="1">
      <alignment horizontal="left" vertical="center" wrapText="1"/>
    </xf>
    <xf numFmtId="14" fontId="6" fillId="0" borderId="21" xfId="3" applyNumberFormat="1" applyFont="1" applyBorder="1" applyAlignment="1">
      <alignment horizontal="center" vertical="center"/>
    </xf>
    <xf numFmtId="9" fontId="6" fillId="3" borderId="21" xfId="3" applyNumberFormat="1" applyFont="1" applyFill="1" applyBorder="1" applyAlignment="1">
      <alignment horizontal="center" vertical="center"/>
    </xf>
    <xf numFmtId="0" fontId="6" fillId="11" borderId="38" xfId="0" applyFont="1" applyFill="1" applyBorder="1" applyAlignment="1">
      <alignment horizontal="left" vertical="center" wrapText="1"/>
    </xf>
    <xf numFmtId="0" fontId="6" fillId="0" borderId="39" xfId="0" applyFont="1" applyBorder="1" applyAlignment="1">
      <alignment horizontal="left" vertical="center" wrapText="1"/>
    </xf>
    <xf numFmtId="0" fontId="6" fillId="0" borderId="142" xfId="0" applyFont="1" applyBorder="1" applyAlignment="1">
      <alignment horizontal="left" vertical="center" wrapText="1"/>
    </xf>
    <xf numFmtId="9" fontId="6" fillId="0" borderId="38" xfId="0" applyNumberFormat="1" applyFont="1" applyBorder="1" applyAlignment="1">
      <alignment horizontal="center" vertical="center" wrapText="1"/>
    </xf>
    <xf numFmtId="17" fontId="6" fillId="0" borderId="38" xfId="0" applyNumberFormat="1" applyFont="1" applyBorder="1" applyAlignment="1">
      <alignment horizontal="left" vertical="center" wrapText="1"/>
    </xf>
    <xf numFmtId="0" fontId="6" fillId="0" borderId="38" xfId="0" applyFont="1" applyBorder="1" applyAlignment="1">
      <alignment horizontal="left" vertical="center" wrapText="1"/>
    </xf>
    <xf numFmtId="9" fontId="6" fillId="3" borderId="21" xfId="3" applyNumberFormat="1" applyFont="1" applyFill="1" applyBorder="1"/>
    <xf numFmtId="0" fontId="6" fillId="3" borderId="21" xfId="3" applyFont="1" applyFill="1" applyBorder="1" applyAlignment="1">
      <alignment wrapText="1"/>
    </xf>
    <xf numFmtId="0" fontId="7" fillId="3" borderId="21" xfId="3" applyFont="1" applyFill="1" applyBorder="1" applyAlignment="1">
      <alignment wrapText="1"/>
    </xf>
    <xf numFmtId="9" fontId="6" fillId="3" borderId="0" xfId="3" applyNumberFormat="1" applyFont="1" applyFill="1"/>
    <xf numFmtId="0" fontId="6" fillId="0" borderId="1" xfId="3" applyFont="1" applyBorder="1" applyAlignment="1">
      <alignment horizontal="left" vertical="center" wrapText="1"/>
    </xf>
    <xf numFmtId="10" fontId="7" fillId="0" borderId="26" xfId="0" applyNumberFormat="1" applyFont="1" applyBorder="1" applyAlignment="1">
      <alignment horizontal="center" vertical="center" wrapText="1"/>
    </xf>
    <xf numFmtId="0" fontId="7" fillId="3" borderId="63" xfId="3" applyFont="1" applyFill="1" applyBorder="1" applyAlignment="1">
      <alignment horizontal="justify" vertical="center" wrapText="1"/>
    </xf>
    <xf numFmtId="0" fontId="7" fillId="0" borderId="26" xfId="3" applyFont="1" applyFill="1" applyBorder="1" applyAlignment="1">
      <alignment horizontal="center" vertical="center"/>
    </xf>
    <xf numFmtId="0" fontId="7" fillId="0" borderId="26" xfId="3" applyFont="1" applyFill="1" applyBorder="1" applyAlignment="1">
      <alignment horizontal="center" vertical="center" wrapText="1"/>
    </xf>
    <xf numFmtId="0" fontId="7" fillId="0" borderId="64" xfId="3" applyFont="1" applyFill="1" applyBorder="1" applyAlignment="1">
      <alignment horizontal="center" vertical="center"/>
    </xf>
    <xf numFmtId="0" fontId="7" fillId="0" borderId="46" xfId="3" applyFont="1" applyFill="1" applyBorder="1" applyAlignment="1">
      <alignment horizontal="center" vertical="center"/>
    </xf>
    <xf numFmtId="9" fontId="6" fillId="17" borderId="0" xfId="11" applyFont="1" applyFill="1"/>
    <xf numFmtId="0" fontId="15" fillId="0" borderId="1" xfId="0" applyFont="1" applyFill="1" applyBorder="1" applyAlignment="1">
      <alignment vertical="top" wrapText="1"/>
    </xf>
    <xf numFmtId="0" fontId="29" fillId="13" borderId="88" xfId="2" applyFont="1" applyFill="1" applyBorder="1" applyAlignment="1">
      <alignment vertical="center"/>
    </xf>
    <xf numFmtId="0" fontId="4" fillId="14" borderId="178" xfId="2" applyFont="1" applyFill="1" applyBorder="1" applyAlignment="1">
      <alignment horizontal="center" vertical="center" wrapText="1"/>
    </xf>
    <xf numFmtId="0" fontId="4" fillId="14" borderId="179" xfId="2" applyFont="1" applyFill="1" applyBorder="1" applyAlignment="1">
      <alignment horizontal="center" vertical="center" wrapText="1"/>
    </xf>
    <xf numFmtId="0" fontId="4" fillId="14" borderId="68" xfId="2" applyFont="1" applyFill="1" applyBorder="1" applyAlignment="1">
      <alignment horizontal="center" vertical="center" wrapText="1"/>
    </xf>
    <xf numFmtId="9" fontId="5" fillId="15" borderId="0" xfId="11" applyFont="1" applyFill="1" applyAlignment="1">
      <alignment vertical="center"/>
    </xf>
    <xf numFmtId="14" fontId="62" fillId="3" borderId="21" xfId="0" applyNumberFormat="1" applyFont="1" applyFill="1" applyBorder="1" applyAlignment="1">
      <alignment horizontal="center" vertical="center" wrapText="1"/>
    </xf>
    <xf numFmtId="9" fontId="59" fillId="3" borderId="21" xfId="2" applyNumberFormat="1" applyFont="1" applyFill="1" applyBorder="1" applyAlignment="1">
      <alignment horizontal="center" vertical="center" wrapText="1"/>
    </xf>
    <xf numFmtId="0" fontId="59" fillId="21" borderId="21" xfId="2" applyFont="1" applyFill="1" applyBorder="1" applyAlignment="1">
      <alignment horizontal="left" vertical="center" wrapText="1"/>
    </xf>
    <xf numFmtId="9" fontId="59" fillId="3" borderId="21" xfId="0" applyNumberFormat="1" applyFont="1" applyFill="1" applyBorder="1" applyAlignment="1">
      <alignment horizontal="center" vertical="center" wrapText="1"/>
    </xf>
    <xf numFmtId="0" fontId="59" fillId="21" borderId="21" xfId="0" applyFont="1" applyFill="1" applyBorder="1" applyAlignment="1">
      <alignment horizontal="left" vertical="center" wrapText="1"/>
    </xf>
    <xf numFmtId="0" fontId="59" fillId="3" borderId="21" xfId="2" applyFont="1" applyFill="1" applyBorder="1" applyAlignment="1">
      <alignment horizontal="center" vertical="center" wrapText="1"/>
    </xf>
    <xf numFmtId="9" fontId="59" fillId="3" borderId="21" xfId="3" applyNumberFormat="1" applyFont="1" applyFill="1" applyBorder="1" applyAlignment="1">
      <alignment horizontal="center" vertical="center" wrapText="1"/>
    </xf>
    <xf numFmtId="0" fontId="59" fillId="22" borderId="21" xfId="0" applyFont="1" applyFill="1" applyBorder="1" applyAlignment="1">
      <alignment vertical="center" wrapText="1"/>
    </xf>
    <xf numFmtId="0" fontId="59" fillId="22" borderId="26" xfId="0" applyFont="1" applyFill="1" applyBorder="1" applyAlignment="1">
      <alignment vertical="center" wrapText="1"/>
    </xf>
    <xf numFmtId="0" fontId="63" fillId="22" borderId="24" xfId="0" applyFont="1" applyFill="1" applyBorder="1" applyAlignment="1">
      <alignment vertical="center" wrapText="1"/>
    </xf>
    <xf numFmtId="0" fontId="63" fillId="22" borderId="27" xfId="0" applyFont="1" applyFill="1" applyBorder="1" applyAlignment="1">
      <alignment vertical="center" wrapText="1"/>
    </xf>
    <xf numFmtId="14" fontId="59" fillId="3" borderId="47" xfId="0" applyNumberFormat="1" applyFont="1" applyFill="1" applyBorder="1" applyAlignment="1">
      <alignment horizontal="center" vertical="center"/>
    </xf>
    <xf numFmtId="9" fontId="59" fillId="3" borderId="47" xfId="0" applyNumberFormat="1" applyFont="1" applyFill="1" applyBorder="1" applyAlignment="1">
      <alignment horizontal="center" vertical="center"/>
    </xf>
    <xf numFmtId="0" fontId="59" fillId="21" borderId="47" xfId="0" applyFont="1" applyFill="1" applyBorder="1" applyAlignment="1">
      <alignment horizontal="left" vertical="center" wrapText="1"/>
    </xf>
    <xf numFmtId="9" fontId="6" fillId="0" borderId="0" xfId="2" applyNumberFormat="1" applyAlignment="1">
      <alignment vertical="center"/>
    </xf>
    <xf numFmtId="0" fontId="4" fillId="14" borderId="180" xfId="2" applyFont="1" applyFill="1" applyBorder="1" applyAlignment="1">
      <alignment horizontal="center" vertical="center" wrapText="1"/>
    </xf>
    <xf numFmtId="0" fontId="62" fillId="21" borderId="25" xfId="2" applyFont="1" applyFill="1" applyBorder="1" applyAlignment="1">
      <alignment horizontal="left" vertical="center" wrapText="1"/>
    </xf>
    <xf numFmtId="0" fontId="62" fillId="21" borderId="25" xfId="0" applyFont="1" applyFill="1" applyBorder="1" applyAlignment="1">
      <alignment horizontal="left" vertical="center" wrapText="1"/>
    </xf>
    <xf numFmtId="0" fontId="59" fillId="21" borderId="25" xfId="2" applyFont="1" applyFill="1" applyBorder="1" applyAlignment="1">
      <alignment horizontal="left" vertical="center" wrapText="1"/>
    </xf>
    <xf numFmtId="0" fontId="63" fillId="22" borderId="28" xfId="0" applyFont="1" applyFill="1" applyBorder="1" applyAlignment="1">
      <alignment vertical="center" wrapText="1"/>
    </xf>
    <xf numFmtId="0" fontId="62" fillId="21" borderId="78" xfId="0" applyFont="1" applyFill="1" applyBorder="1" applyAlignment="1">
      <alignment horizontal="left" vertical="center" wrapText="1"/>
    </xf>
    <xf numFmtId="0" fontId="14" fillId="13" borderId="1" xfId="2" applyFont="1" applyFill="1" applyBorder="1" applyAlignment="1">
      <alignment horizontal="center" vertical="center" wrapText="1"/>
    </xf>
    <xf numFmtId="0" fontId="22" fillId="0" borderId="1" xfId="0" applyFont="1" applyBorder="1" applyAlignment="1">
      <alignment horizontal="left" vertical="center" wrapText="1"/>
    </xf>
    <xf numFmtId="0" fontId="7" fillId="0" borderId="63" xfId="3" applyFont="1" applyBorder="1" applyAlignment="1">
      <alignment horizontal="justify" vertical="center" wrapText="1"/>
    </xf>
    <xf numFmtId="0" fontId="4" fillId="14" borderId="142" xfId="2" applyFont="1" applyFill="1" applyBorder="1" applyAlignment="1">
      <alignment horizontal="center" vertical="center" wrapText="1"/>
    </xf>
    <xf numFmtId="9" fontId="23" fillId="18" borderId="22" xfId="0" applyNumberFormat="1" applyFont="1" applyFill="1" applyBorder="1" applyAlignment="1">
      <alignment horizontal="center" vertical="center" wrapText="1"/>
    </xf>
    <xf numFmtId="0" fontId="23" fillId="18" borderId="22" xfId="0" applyFont="1" applyFill="1" applyBorder="1" applyAlignment="1">
      <alignment vertical="top" wrapText="1"/>
    </xf>
    <xf numFmtId="0" fontId="26" fillId="14" borderId="5" xfId="2" applyFont="1" applyFill="1" applyBorder="1" applyAlignment="1">
      <alignment horizontal="left" vertical="center" wrapText="1"/>
    </xf>
    <xf numFmtId="14" fontId="20" fillId="14" borderId="6" xfId="2" applyNumberFormat="1" applyFont="1" applyFill="1" applyBorder="1" applyAlignment="1">
      <alignment horizontal="center" vertical="center" wrapText="1"/>
    </xf>
    <xf numFmtId="0" fontId="26" fillId="14" borderId="5" xfId="2" applyFont="1" applyFill="1" applyBorder="1" applyAlignment="1">
      <alignment horizontal="left" vertical="top" wrapText="1"/>
    </xf>
    <xf numFmtId="0" fontId="26" fillId="14" borderId="1" xfId="2" applyFont="1" applyFill="1" applyBorder="1" applyAlignment="1">
      <alignment horizontal="left" vertical="top" wrapText="1"/>
    </xf>
    <xf numFmtId="0" fontId="26" fillId="14" borderId="1" xfId="2" applyFont="1" applyFill="1" applyBorder="1" applyAlignment="1">
      <alignment horizontal="justify" vertical="top" wrapText="1"/>
    </xf>
    <xf numFmtId="0" fontId="26" fillId="14" borderId="1" xfId="2" applyFont="1" applyFill="1" applyBorder="1" applyAlignment="1">
      <alignment horizontal="left" vertical="center" wrapText="1"/>
    </xf>
    <xf numFmtId="0" fontId="26" fillId="14" borderId="57" xfId="2" applyFont="1" applyFill="1" applyBorder="1" applyAlignment="1">
      <alignment horizontal="left" vertical="center" wrapText="1"/>
    </xf>
    <xf numFmtId="0" fontId="26" fillId="14" borderId="57" xfId="2" applyFont="1" applyFill="1" applyBorder="1" applyAlignment="1">
      <alignment horizontal="justify" vertical="center" wrapText="1"/>
    </xf>
    <xf numFmtId="9" fontId="27" fillId="17" borderId="6" xfId="3" applyNumberFormat="1" applyFont="1" applyFill="1" applyBorder="1" applyAlignment="1">
      <alignment horizontal="center" vertical="center" wrapText="1"/>
    </xf>
    <xf numFmtId="9" fontId="26" fillId="17" borderId="6" xfId="2" applyNumberFormat="1" applyFont="1" applyFill="1" applyBorder="1" applyAlignment="1">
      <alignment horizontal="center" vertical="center" wrapText="1"/>
    </xf>
    <xf numFmtId="9" fontId="6" fillId="0" borderId="0" xfId="11" applyFont="1"/>
    <xf numFmtId="10" fontId="20" fillId="18" borderId="1" xfId="11" applyNumberFormat="1" applyFont="1" applyFill="1" applyBorder="1" applyAlignment="1">
      <alignment horizontal="center" vertical="center" wrapText="1"/>
    </xf>
    <xf numFmtId="10" fontId="20" fillId="18" borderId="1" xfId="0" applyNumberFormat="1" applyFont="1" applyFill="1" applyBorder="1" applyAlignment="1">
      <alignment horizontal="center" vertical="center"/>
    </xf>
    <xf numFmtId="9" fontId="20" fillId="3" borderId="21" xfId="11" applyFont="1" applyFill="1" applyBorder="1" applyAlignment="1">
      <alignment horizontal="center" vertical="center" wrapText="1"/>
    </xf>
    <xf numFmtId="0" fontId="4" fillId="14" borderId="39" xfId="2" applyFont="1" applyFill="1" applyBorder="1" applyAlignment="1">
      <alignment horizontal="center" vertical="center" wrapText="1"/>
    </xf>
    <xf numFmtId="0" fontId="23" fillId="18" borderId="131" xfId="0" applyFont="1" applyFill="1" applyBorder="1" applyAlignment="1">
      <alignment vertical="top" wrapText="1"/>
    </xf>
    <xf numFmtId="0" fontId="26" fillId="14" borderId="19" xfId="2" applyFont="1" applyFill="1" applyBorder="1" applyAlignment="1">
      <alignment horizontal="justify" vertical="center" wrapText="1"/>
    </xf>
    <xf numFmtId="0" fontId="26" fillId="14" borderId="17" xfId="2" applyFont="1" applyFill="1" applyBorder="1" applyAlignment="1">
      <alignment horizontal="left" vertical="center" wrapText="1"/>
    </xf>
    <xf numFmtId="0" fontId="26" fillId="14" borderId="17" xfId="2" applyFont="1" applyFill="1" applyBorder="1" applyAlignment="1">
      <alignment horizontal="justify" vertical="center" wrapText="1"/>
    </xf>
    <xf numFmtId="0" fontId="14" fillId="13" borderId="1" xfId="2" applyFont="1" applyFill="1" applyBorder="1" applyAlignment="1">
      <alignment horizontal="center" vertical="center" wrapText="1"/>
    </xf>
    <xf numFmtId="0" fontId="6" fillId="0" borderId="1" xfId="2" applyBorder="1" applyAlignment="1">
      <alignment wrapText="1"/>
    </xf>
    <xf numFmtId="0" fontId="6" fillId="10" borderId="1" xfId="2" applyFill="1" applyBorder="1" applyAlignment="1">
      <alignment wrapText="1"/>
    </xf>
    <xf numFmtId="0" fontId="6" fillId="0" borderId="1" xfId="2" applyBorder="1" applyAlignment="1">
      <alignment horizontal="left" vertical="center" wrapText="1"/>
    </xf>
    <xf numFmtId="0" fontId="6" fillId="10" borderId="1" xfId="2" applyFill="1" applyBorder="1" applyAlignment="1">
      <alignment horizontal="left" vertical="center" wrapText="1"/>
    </xf>
    <xf numFmtId="0" fontId="61" fillId="0" borderId="17" xfId="0" applyFont="1" applyBorder="1" applyAlignment="1">
      <alignment horizontal="center" vertical="center" wrapText="1"/>
    </xf>
    <xf numFmtId="0" fontId="6" fillId="3" borderId="25" xfId="3" applyFont="1" applyFill="1" applyBorder="1" applyAlignment="1">
      <alignment vertical="center" wrapText="1"/>
    </xf>
    <xf numFmtId="14" fontId="6" fillId="0" borderId="25" xfId="3" applyNumberFormat="1" applyFont="1" applyBorder="1" applyAlignment="1">
      <alignment horizontal="center" vertical="center"/>
    </xf>
    <xf numFmtId="0" fontId="6" fillId="3" borderId="25" xfId="3" applyFont="1" applyFill="1" applyBorder="1" applyAlignment="1">
      <alignment wrapText="1"/>
    </xf>
    <xf numFmtId="0" fontId="61" fillId="0" borderId="21" xfId="0" applyFont="1" applyBorder="1" applyAlignment="1">
      <alignment horizontal="center" vertical="center" wrapText="1"/>
    </xf>
    <xf numFmtId="0" fontId="3" fillId="0" borderId="21" xfId="0" applyFont="1" applyBorder="1" applyAlignment="1">
      <alignment horizontal="center" vertical="center" wrapText="1"/>
    </xf>
    <xf numFmtId="0" fontId="6" fillId="3" borderId="21" xfId="3" applyFont="1" applyFill="1" applyBorder="1" applyAlignment="1">
      <alignment horizontal="left" vertical="center" wrapText="1"/>
    </xf>
    <xf numFmtId="9" fontId="5" fillId="15" borderId="0" xfId="2" applyNumberFormat="1" applyFont="1" applyFill="1"/>
    <xf numFmtId="9" fontId="5" fillId="15" borderId="0" xfId="11" applyFont="1" applyFill="1"/>
    <xf numFmtId="0" fontId="4" fillId="13" borderId="154" xfId="2" applyFont="1" applyFill="1" applyBorder="1" applyAlignment="1">
      <alignment horizontal="center" vertical="center" wrapText="1"/>
    </xf>
    <xf numFmtId="0" fontId="4" fillId="13" borderId="162" xfId="2" applyFont="1" applyFill="1" applyBorder="1" applyAlignment="1">
      <alignment horizontal="center" vertical="center" wrapText="1"/>
    </xf>
    <xf numFmtId="0" fontId="4" fillId="13" borderId="181" xfId="2" applyFont="1" applyFill="1" applyBorder="1" applyAlignment="1">
      <alignment horizontal="center" vertical="center" wrapText="1"/>
    </xf>
    <xf numFmtId="0" fontId="4" fillId="13" borderId="182" xfId="2" applyFont="1" applyFill="1" applyBorder="1" applyAlignment="1">
      <alignment horizontal="center" vertical="center" wrapText="1"/>
    </xf>
    <xf numFmtId="0" fontId="4" fillId="13" borderId="183" xfId="2" applyFont="1" applyFill="1" applyBorder="1" applyAlignment="1">
      <alignment horizontal="center" vertical="center" wrapText="1"/>
    </xf>
    <xf numFmtId="9" fontId="5" fillId="0" borderId="0" xfId="2" applyNumberFormat="1" applyFont="1"/>
    <xf numFmtId="9" fontId="6" fillId="0" borderId="0" xfId="3" applyNumberFormat="1" applyAlignment="1">
      <alignment vertical="center"/>
    </xf>
  </cellXfs>
  <cellStyles count="13">
    <cellStyle name="Hipervínculo" xfId="12" builtinId="8"/>
    <cellStyle name="Hipervínculo 2" xfId="10" xr:uid="{00000000-0005-0000-0000-000001000000}"/>
    <cellStyle name="Hyperlink" xfId="9" xr:uid="{00000000-0005-0000-0000-000002000000}"/>
    <cellStyle name="Normal" xfId="0" builtinId="0"/>
    <cellStyle name="Normal 2" xfId="2" xr:uid="{00000000-0005-0000-0000-000005000000}"/>
    <cellStyle name="Normal 3 2" xfId="3" xr:uid="{00000000-0005-0000-0000-000006000000}"/>
    <cellStyle name="Normal 3 2 2" xfId="4" xr:uid="{00000000-0005-0000-0000-000007000000}"/>
    <cellStyle name="Normal 3 2 3" xfId="7" xr:uid="{00000000-0005-0000-0000-000008000000}"/>
    <cellStyle name="Normal 4" xfId="1" xr:uid="{00000000-0005-0000-0000-000009000000}"/>
    <cellStyle name="Normal 6" xfId="8" xr:uid="{00000000-0005-0000-0000-00000A000000}"/>
    <cellStyle name="Porcentaje" xfId="11" builtinId="5"/>
    <cellStyle name="Porcentaje 2" xfId="5" xr:uid="{00000000-0005-0000-0000-00000C000000}"/>
    <cellStyle name="Porcentaje 2 2" xfId="6"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17433</xdr:colOff>
      <xdr:row>0</xdr:row>
      <xdr:rowOff>0</xdr:rowOff>
    </xdr:from>
    <xdr:ext cx="952499" cy="660121"/>
    <xdr:pic>
      <xdr:nvPicPr>
        <xdr:cNvPr id="2" name="9 Imagen" descr="LOGO SED.jpg">
          <a:extLst>
            <a:ext uri="{FF2B5EF4-FFF2-40B4-BE49-F238E27FC236}">
              <a16:creationId xmlns:a16="http://schemas.microsoft.com/office/drawing/2014/main" id="{DD0C3D62-27AC-4EC3-927F-7BB613FA11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3" y="0"/>
          <a:ext cx="952499" cy="660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66675</xdr:rowOff>
    </xdr:from>
    <xdr:ext cx="1460500" cy="814916"/>
    <xdr:pic>
      <xdr:nvPicPr>
        <xdr:cNvPr id="2" name="9 Imagen" descr="LOGO SED.jpg">
          <a:extLst>
            <a:ext uri="{FF2B5EF4-FFF2-40B4-BE49-F238E27FC236}">
              <a16:creationId xmlns:a16="http://schemas.microsoft.com/office/drawing/2014/main" id="{7F7F20F9-9F14-4EB3-8F47-05FC39DD6A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6675"/>
          <a:ext cx="1460500" cy="814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257175</xdr:colOff>
      <xdr:row>0</xdr:row>
      <xdr:rowOff>38101</xdr:rowOff>
    </xdr:from>
    <xdr:ext cx="657225" cy="557644"/>
    <xdr:pic>
      <xdr:nvPicPr>
        <xdr:cNvPr id="2" name="9 Imagen" descr="LOGO SED.jpg">
          <a:extLst>
            <a:ext uri="{FF2B5EF4-FFF2-40B4-BE49-F238E27FC236}">
              <a16:creationId xmlns:a16="http://schemas.microsoft.com/office/drawing/2014/main" id="{D1574FD3-4F7E-4741-9667-BF8F1CCE93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38101"/>
          <a:ext cx="657225" cy="557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285750</xdr:colOff>
      <xdr:row>0</xdr:row>
      <xdr:rowOff>14413</xdr:rowOff>
    </xdr:from>
    <xdr:ext cx="1157481" cy="1030903"/>
    <xdr:pic>
      <xdr:nvPicPr>
        <xdr:cNvPr id="2" name="9 Imagen" descr="LOGO SED.jpg">
          <a:extLst>
            <a:ext uri="{FF2B5EF4-FFF2-40B4-BE49-F238E27FC236}">
              <a16:creationId xmlns:a16="http://schemas.microsoft.com/office/drawing/2014/main" id="{F0F8B772-3D46-4BBF-93C3-916CB82C0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14413"/>
          <a:ext cx="1157481" cy="10309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17433</xdr:colOff>
      <xdr:row>0</xdr:row>
      <xdr:rowOff>0</xdr:rowOff>
    </xdr:from>
    <xdr:ext cx="952499" cy="660121"/>
    <xdr:pic>
      <xdr:nvPicPr>
        <xdr:cNvPr id="2" name="9 Imagen" descr="LOGO SED.jpg">
          <a:extLst>
            <a:ext uri="{FF2B5EF4-FFF2-40B4-BE49-F238E27FC236}">
              <a16:creationId xmlns:a16="http://schemas.microsoft.com/office/drawing/2014/main" id="{752D491D-1C9E-4012-91FE-54FE493D85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3" y="0"/>
          <a:ext cx="952499" cy="660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17433</xdr:colOff>
      <xdr:row>0</xdr:row>
      <xdr:rowOff>0</xdr:rowOff>
    </xdr:from>
    <xdr:ext cx="952499" cy="660121"/>
    <xdr:pic>
      <xdr:nvPicPr>
        <xdr:cNvPr id="2" name="9 Imagen" descr="LOGO SED.jpg">
          <a:extLst>
            <a:ext uri="{FF2B5EF4-FFF2-40B4-BE49-F238E27FC236}">
              <a16:creationId xmlns:a16="http://schemas.microsoft.com/office/drawing/2014/main" id="{59B990FD-1FF8-4160-B6E0-804E5E51DF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258" y="0"/>
          <a:ext cx="952499" cy="660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326232</xdr:colOff>
      <xdr:row>0</xdr:row>
      <xdr:rowOff>116682</xdr:rowOff>
    </xdr:from>
    <xdr:ext cx="807243" cy="466631"/>
    <xdr:pic>
      <xdr:nvPicPr>
        <xdr:cNvPr id="2" name="9 Imagen" descr="LOGO SED.jpg">
          <a:extLst>
            <a:ext uri="{FF2B5EF4-FFF2-40B4-BE49-F238E27FC236}">
              <a16:creationId xmlns:a16="http://schemas.microsoft.com/office/drawing/2014/main" id="{86F9D2C0-3764-484D-AFC1-D348EE524B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232" y="116682"/>
          <a:ext cx="807243" cy="466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17433</xdr:colOff>
      <xdr:row>0</xdr:row>
      <xdr:rowOff>0</xdr:rowOff>
    </xdr:from>
    <xdr:ext cx="952499" cy="660121"/>
    <xdr:pic>
      <xdr:nvPicPr>
        <xdr:cNvPr id="2" name="9 Imagen" descr="LOGO SED.jpg">
          <a:extLst>
            <a:ext uri="{FF2B5EF4-FFF2-40B4-BE49-F238E27FC236}">
              <a16:creationId xmlns:a16="http://schemas.microsoft.com/office/drawing/2014/main" id="{C6C554A6-9F1A-425E-93D0-CDA6F62872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258" y="0"/>
          <a:ext cx="952499" cy="660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hernandez/AppData/Local/Microsoft/Windows/Temporary%20Internet%20Files/Content.Outlook/GE3GBHQ8/Seguimiento%20OCI%20REN.CTAS%20Y%20TRANSP%20%202018%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HERRERA\Documents\OAP%20desde%202012\2019\PAAC\consolidado%206%20componentes\Componente%20Mejora%20Atencion%20Ciudadano%20PACC%202019%20consolidado%20OSC%20diciembre%2012%20public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MAPA RIESGOS CORRUPCIÓN"/>
      <sheetName val="2.RACIONALIZACIÓN DE TRAMITES "/>
      <sheetName val="3.RENDICIÓN CUENTAS"/>
      <sheetName val="4.MM ATENCIÓN CIUDADANO"/>
      <sheetName val="5.TRANSPARENCIA AC INFORMACIÓN"/>
      <sheetName val="6. I.ADICIONAL GESTIÓN INTEGRA"/>
      <sheetName val="Hoja1"/>
      <sheetName val="% AVANCE"/>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MAPA RIESGOS CORRUPCIÓN"/>
      <sheetName val="2.RACIONALIZACIÓN DE TRAMITES "/>
      <sheetName val="3.RENDICIÓN CUENTAS"/>
      <sheetName val="4.MM ATENCIÓN CIUDADANO"/>
      <sheetName val="5.TRANSPARENCIA AC INFORMACIÓN"/>
      <sheetName val="6. I.ADICIONAL GESTIÓN INTEGRA"/>
      <sheetName val="% AVANCE"/>
      <sheetName val="Hoja1"/>
    </sheetNames>
    <sheetDataSet>
      <sheetData sheetId="0"/>
      <sheetData sheetId="1"/>
      <sheetData sheetId="2"/>
      <sheetData sheetId="3"/>
      <sheetData sheetId="4"/>
      <sheetData sheetId="5"/>
      <sheetData sheetId="6"/>
      <sheetData sheetId="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libri.veeduriadistrital.gov.co/compromisos?titulo=&amp;sector=All&amp;entidad=70&amp;temas=All&amp;localidad=All&amp;estado1=Terminado&amp;tipo_instancia=All&amp;instancia=All&amp;field_nombre_instancia_no_reglam_value=All&amp;fecha_suscripcion=&amp;fecha_cumplimiento="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datosabiertos.bogota.gov.co/dataset?groups=educacion"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b:/s/TM_EquipoDRSAP2/EXfmXtpZEl1Mnf6pIKDrRuQBUNEHq11EfsM-lAuDz2IqRQ?email=ncastanedam%40educacionbogota.gov.co&amp;e=AnTTPk" TargetMode="External"/><Relationship Id="rId1" Type="http://schemas.openxmlformats.org/officeDocument/2006/relationships/hyperlink" Target="https://oape.educacionbogota.edu.co/"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EF2F7-A563-4B36-B663-E504B896F5C3}">
  <dimension ref="B1:W1331"/>
  <sheetViews>
    <sheetView topLeftCell="M12" zoomScale="80" zoomScaleNormal="80" zoomScaleSheetLayoutView="106" workbookViewId="0">
      <selection activeCell="O38" sqref="O38"/>
    </sheetView>
  </sheetViews>
  <sheetFormatPr baseColWidth="10" defaultColWidth="11.42578125" defaultRowHeight="12.75"/>
  <cols>
    <col min="1" max="1" width="1.85546875" style="82" customWidth="1"/>
    <col min="2" max="2" width="23" style="82" customWidth="1"/>
    <col min="3" max="3" width="5.140625" style="82" customWidth="1"/>
    <col min="4" max="4" width="45.140625" style="82" customWidth="1"/>
    <col min="5" max="5" width="33.42578125" style="82" customWidth="1"/>
    <col min="6" max="6" width="26" style="82" customWidth="1"/>
    <col min="7" max="9" width="18.28515625" style="103" customWidth="1"/>
    <col min="10" max="10" width="21.5703125" style="104" customWidth="1"/>
    <col min="11" max="11" width="72.140625" style="104" customWidth="1"/>
    <col min="12" max="12" width="12.85546875" style="266" customWidth="1"/>
    <col min="13" max="13" width="25.5703125" style="267" customWidth="1"/>
    <col min="14" max="14" width="39" style="267" customWidth="1"/>
    <col min="15" max="15" width="27.140625" style="267" customWidth="1"/>
    <col min="16" max="16" width="36.5703125" style="267" customWidth="1"/>
    <col min="17" max="17" width="68.28515625" style="82" customWidth="1"/>
    <col min="18" max="19" width="11.42578125" style="82"/>
    <col min="20" max="20" width="44.85546875" style="82" customWidth="1"/>
    <col min="21" max="21" width="26.5703125" style="82" customWidth="1"/>
    <col min="22" max="22" width="37.140625" style="82" customWidth="1"/>
    <col min="23" max="23" width="55.85546875" style="82" customWidth="1"/>
    <col min="24" max="16384" width="11.42578125" style="82"/>
  </cols>
  <sheetData>
    <row r="1" spans="2:23" ht="18" customHeight="1">
      <c r="B1" s="484" t="s">
        <v>0</v>
      </c>
      <c r="C1" s="485"/>
      <c r="D1" s="485"/>
      <c r="E1" s="485"/>
      <c r="F1" s="485"/>
      <c r="G1" s="485"/>
      <c r="H1" s="485"/>
      <c r="I1" s="485"/>
      <c r="J1" s="485"/>
      <c r="K1" s="485"/>
      <c r="L1" s="485"/>
      <c r="M1" s="485"/>
      <c r="N1" s="485"/>
      <c r="O1" s="485"/>
      <c r="P1" s="485"/>
    </row>
    <row r="2" spans="2:23" ht="26.25" customHeight="1" thickBot="1">
      <c r="B2" s="486" t="s">
        <v>1</v>
      </c>
      <c r="C2" s="487"/>
      <c r="D2" s="487"/>
      <c r="E2" s="487"/>
      <c r="F2" s="487"/>
      <c r="G2" s="487"/>
      <c r="H2" s="487"/>
      <c r="I2" s="487"/>
      <c r="J2" s="487"/>
      <c r="K2" s="487"/>
      <c r="L2" s="488" t="s">
        <v>2</v>
      </c>
      <c r="M2" s="489"/>
      <c r="N2" s="489"/>
      <c r="O2" s="489"/>
      <c r="P2" s="490"/>
      <c r="Q2" s="210"/>
      <c r="R2" s="658" t="s">
        <v>995</v>
      </c>
      <c r="S2" s="659"/>
      <c r="T2" s="659"/>
      <c r="U2" s="659"/>
      <c r="V2" s="797"/>
    </row>
    <row r="3" spans="2:23" ht="45" customHeight="1" thickBot="1">
      <c r="B3" s="211" t="s">
        <v>3</v>
      </c>
      <c r="C3" s="491" t="s">
        <v>4</v>
      </c>
      <c r="D3" s="492"/>
      <c r="E3" s="85" t="s">
        <v>5</v>
      </c>
      <c r="F3" s="86" t="s">
        <v>6</v>
      </c>
      <c r="G3" s="86" t="s">
        <v>7</v>
      </c>
      <c r="H3" s="86" t="s">
        <v>8</v>
      </c>
      <c r="I3" s="86" t="s">
        <v>9</v>
      </c>
      <c r="J3" s="85" t="s">
        <v>10</v>
      </c>
      <c r="K3" s="87" t="s">
        <v>11</v>
      </c>
      <c r="L3" s="212" t="s">
        <v>12</v>
      </c>
      <c r="M3" s="213" t="s">
        <v>13</v>
      </c>
      <c r="N3" s="213" t="s">
        <v>14</v>
      </c>
      <c r="O3" s="213" t="s">
        <v>15</v>
      </c>
      <c r="P3" s="214" t="s">
        <v>16</v>
      </c>
      <c r="Q3" s="215" t="s">
        <v>17</v>
      </c>
      <c r="R3" s="654" t="s">
        <v>12</v>
      </c>
      <c r="S3" s="655" t="s">
        <v>13</v>
      </c>
      <c r="T3" s="655" t="s">
        <v>14</v>
      </c>
      <c r="U3" s="655" t="s">
        <v>15</v>
      </c>
      <c r="V3" s="789" t="s">
        <v>16</v>
      </c>
      <c r="W3" s="657" t="s">
        <v>17</v>
      </c>
    </row>
    <row r="4" spans="2:23" ht="129.6" customHeight="1" thickBot="1">
      <c r="B4" s="493" t="s">
        <v>18</v>
      </c>
      <c r="C4" s="216" t="s">
        <v>19</v>
      </c>
      <c r="D4" s="217" t="s">
        <v>20</v>
      </c>
      <c r="E4" s="218" t="s">
        <v>21</v>
      </c>
      <c r="F4" s="219" t="s">
        <v>22</v>
      </c>
      <c r="G4" s="220">
        <v>0.8</v>
      </c>
      <c r="H4" s="220">
        <v>0.9</v>
      </c>
      <c r="I4" s="220">
        <v>1</v>
      </c>
      <c r="J4" s="221" t="s">
        <v>23</v>
      </c>
      <c r="K4" s="222" t="s">
        <v>24</v>
      </c>
      <c r="L4" s="223" t="s">
        <v>25</v>
      </c>
      <c r="M4" s="224">
        <v>0.79</v>
      </c>
      <c r="N4" s="225" t="s">
        <v>26</v>
      </c>
      <c r="O4" s="225" t="s">
        <v>27</v>
      </c>
      <c r="P4" s="225" t="s">
        <v>28</v>
      </c>
      <c r="Q4" s="226" t="s">
        <v>29</v>
      </c>
      <c r="R4" s="790" t="s">
        <v>973</v>
      </c>
      <c r="S4" s="662">
        <v>0.78</v>
      </c>
      <c r="T4" s="791" t="s">
        <v>974</v>
      </c>
      <c r="U4" s="791" t="s">
        <v>975</v>
      </c>
      <c r="V4" s="791" t="s">
        <v>976</v>
      </c>
      <c r="W4" s="850" t="s">
        <v>1009</v>
      </c>
    </row>
    <row r="5" spans="2:23" ht="167.25" customHeight="1">
      <c r="B5" s="494"/>
      <c r="C5" s="227" t="s">
        <v>30</v>
      </c>
      <c r="D5" s="228" t="s">
        <v>31</v>
      </c>
      <c r="E5" s="218" t="s">
        <v>32</v>
      </c>
      <c r="F5" s="219" t="s">
        <v>22</v>
      </c>
      <c r="G5" s="220">
        <v>0.3</v>
      </c>
      <c r="H5" s="220">
        <v>0.6</v>
      </c>
      <c r="I5" s="220">
        <v>1</v>
      </c>
      <c r="J5" s="221" t="s">
        <v>33</v>
      </c>
      <c r="K5" s="229" t="s">
        <v>34</v>
      </c>
      <c r="L5" s="230">
        <v>45363</v>
      </c>
      <c r="M5" s="231">
        <v>0.44</v>
      </c>
      <c r="N5" s="231" t="s">
        <v>35</v>
      </c>
      <c r="O5" s="232" t="s">
        <v>36</v>
      </c>
      <c r="P5" s="232" t="s">
        <v>37</v>
      </c>
      <c r="Q5" s="226" t="s">
        <v>38</v>
      </c>
      <c r="R5" s="792" t="s">
        <v>903</v>
      </c>
      <c r="S5" s="662">
        <v>0.45</v>
      </c>
      <c r="T5" s="663" t="s">
        <v>977</v>
      </c>
      <c r="U5" s="663" t="s">
        <v>978</v>
      </c>
      <c r="V5" s="663" t="s">
        <v>979</v>
      </c>
      <c r="W5" s="850" t="s">
        <v>1010</v>
      </c>
    </row>
    <row r="6" spans="2:23" ht="154.5" customHeight="1" thickBot="1">
      <c r="B6" s="495"/>
      <c r="C6" s="233" t="s">
        <v>39</v>
      </c>
      <c r="D6" s="234" t="s">
        <v>40</v>
      </c>
      <c r="E6" s="235" t="s">
        <v>41</v>
      </c>
      <c r="F6" s="236" t="s">
        <v>22</v>
      </c>
      <c r="G6" s="237">
        <v>1</v>
      </c>
      <c r="H6" s="237">
        <v>1</v>
      </c>
      <c r="I6" s="237">
        <v>1</v>
      </c>
      <c r="J6" s="238" t="s">
        <v>42</v>
      </c>
      <c r="K6" s="239" t="s">
        <v>24</v>
      </c>
      <c r="L6" s="223" t="s">
        <v>25</v>
      </c>
      <c r="M6" s="231">
        <v>1</v>
      </c>
      <c r="N6" s="232" t="s">
        <v>43</v>
      </c>
      <c r="O6" s="232" t="s">
        <v>44</v>
      </c>
      <c r="P6" s="240" t="s">
        <v>45</v>
      </c>
      <c r="Q6" s="241" t="s">
        <v>46</v>
      </c>
      <c r="R6" s="661" t="s">
        <v>973</v>
      </c>
      <c r="S6" s="662">
        <v>1</v>
      </c>
      <c r="T6" s="663" t="s">
        <v>980</v>
      </c>
      <c r="U6" s="663" t="s">
        <v>44</v>
      </c>
      <c r="V6" s="663" t="s">
        <v>981</v>
      </c>
      <c r="W6" s="806" t="s">
        <v>1007</v>
      </c>
    </row>
    <row r="7" spans="2:23" ht="79.5" customHeight="1">
      <c r="B7" s="493" t="s">
        <v>47</v>
      </c>
      <c r="C7" s="233" t="s">
        <v>48</v>
      </c>
      <c r="D7" s="242" t="s">
        <v>49</v>
      </c>
      <c r="E7" s="242" t="s">
        <v>50</v>
      </c>
      <c r="F7" s="243" t="s">
        <v>51</v>
      </c>
      <c r="G7" s="244">
        <v>4</v>
      </c>
      <c r="H7" s="244">
        <v>4</v>
      </c>
      <c r="I7" s="244">
        <v>4</v>
      </c>
      <c r="J7" s="244" t="s">
        <v>52</v>
      </c>
      <c r="K7" s="245" t="s">
        <v>53</v>
      </c>
      <c r="L7" s="223" t="s">
        <v>25</v>
      </c>
      <c r="M7" s="246">
        <v>0.33</v>
      </c>
      <c r="N7" s="247" t="s">
        <v>54</v>
      </c>
      <c r="O7" s="247" t="s">
        <v>55</v>
      </c>
      <c r="P7" s="247" t="s">
        <v>56</v>
      </c>
      <c r="Q7" s="248" t="s">
        <v>57</v>
      </c>
      <c r="R7" s="664">
        <v>45391</v>
      </c>
      <c r="S7" s="662">
        <v>0.66600000000000004</v>
      </c>
      <c r="T7" s="663" t="s">
        <v>982</v>
      </c>
      <c r="U7" s="663" t="s">
        <v>983</v>
      </c>
      <c r="V7" s="663" t="s">
        <v>984</v>
      </c>
      <c r="W7" s="798" t="s">
        <v>1013</v>
      </c>
    </row>
    <row r="8" spans="2:23" ht="111" customHeight="1" thickBot="1">
      <c r="B8" s="495"/>
      <c r="C8" s="233" t="s">
        <v>58</v>
      </c>
      <c r="D8" s="249" t="s">
        <v>59</v>
      </c>
      <c r="E8" s="242" t="s">
        <v>50</v>
      </c>
      <c r="F8" s="243" t="s">
        <v>51</v>
      </c>
      <c r="G8" s="244">
        <v>4</v>
      </c>
      <c r="H8" s="244">
        <v>4</v>
      </c>
      <c r="I8" s="244">
        <v>4</v>
      </c>
      <c r="J8" s="244" t="s">
        <v>60</v>
      </c>
      <c r="K8" s="245" t="s">
        <v>53</v>
      </c>
      <c r="L8" s="223" t="s">
        <v>25</v>
      </c>
      <c r="M8" s="246">
        <v>0.33</v>
      </c>
      <c r="N8" s="247" t="s">
        <v>61</v>
      </c>
      <c r="O8" s="247" t="s">
        <v>62</v>
      </c>
      <c r="P8" s="247" t="s">
        <v>63</v>
      </c>
      <c r="Q8" s="248" t="s">
        <v>64</v>
      </c>
      <c r="R8" s="664">
        <v>45391</v>
      </c>
      <c r="S8" s="662">
        <v>0.66600000000000004</v>
      </c>
      <c r="T8" s="662" t="s">
        <v>985</v>
      </c>
      <c r="U8" s="663" t="s">
        <v>986</v>
      </c>
      <c r="V8" s="663" t="s">
        <v>987</v>
      </c>
      <c r="W8" s="798" t="s">
        <v>1024</v>
      </c>
    </row>
    <row r="9" spans="2:23" ht="39" thickBot="1">
      <c r="B9" s="206" t="s">
        <v>65</v>
      </c>
      <c r="C9" s="250" t="s">
        <v>66</v>
      </c>
      <c r="D9" s="249" t="s">
        <v>67</v>
      </c>
      <c r="E9" s="251" t="s">
        <v>68</v>
      </c>
      <c r="F9" s="243" t="s">
        <v>51</v>
      </c>
      <c r="G9" s="252">
        <v>0</v>
      </c>
      <c r="H9" s="252">
        <v>0</v>
      </c>
      <c r="I9" s="252">
        <v>1</v>
      </c>
      <c r="J9" s="252" t="s">
        <v>69</v>
      </c>
      <c r="K9" s="245" t="s">
        <v>70</v>
      </c>
      <c r="L9" s="253" t="s">
        <v>71</v>
      </c>
      <c r="M9" s="231">
        <v>0</v>
      </c>
      <c r="N9" s="232" t="s">
        <v>71</v>
      </c>
      <c r="O9" s="232" t="s">
        <v>71</v>
      </c>
      <c r="P9" s="232" t="s">
        <v>71</v>
      </c>
      <c r="Q9" s="241" t="s">
        <v>72</v>
      </c>
      <c r="R9" s="661"/>
      <c r="S9" s="667">
        <v>0</v>
      </c>
      <c r="T9" s="666" t="s">
        <v>988</v>
      </c>
      <c r="U9" s="666"/>
      <c r="V9" s="666"/>
      <c r="W9" s="798" t="s">
        <v>1016</v>
      </c>
    </row>
    <row r="10" spans="2:23" s="97" customFormat="1" ht="60.75" thickBot="1">
      <c r="B10" s="254" t="s">
        <v>73</v>
      </c>
      <c r="C10" s="233" t="s">
        <v>74</v>
      </c>
      <c r="D10" s="242" t="s">
        <v>75</v>
      </c>
      <c r="E10" s="242" t="s">
        <v>76</v>
      </c>
      <c r="F10" s="243" t="s">
        <v>51</v>
      </c>
      <c r="G10" s="244">
        <v>0</v>
      </c>
      <c r="H10" s="244">
        <v>0</v>
      </c>
      <c r="I10" s="244">
        <v>1</v>
      </c>
      <c r="J10" s="244" t="s">
        <v>77</v>
      </c>
      <c r="K10" s="245" t="s">
        <v>70</v>
      </c>
      <c r="L10" s="253" t="s">
        <v>71</v>
      </c>
      <c r="M10" s="231">
        <v>0</v>
      </c>
      <c r="N10" s="232" t="s">
        <v>71</v>
      </c>
      <c r="O10" s="232" t="s">
        <v>71</v>
      </c>
      <c r="P10" s="232" t="s">
        <v>71</v>
      </c>
      <c r="Q10" s="241" t="s">
        <v>72</v>
      </c>
      <c r="R10" s="661"/>
      <c r="S10" s="667">
        <v>0</v>
      </c>
      <c r="T10" s="666" t="s">
        <v>988</v>
      </c>
      <c r="U10" s="666"/>
      <c r="V10" s="793"/>
      <c r="W10" s="798" t="s">
        <v>1016</v>
      </c>
    </row>
    <row r="11" spans="2:23" ht="72">
      <c r="B11" s="481" t="s">
        <v>78</v>
      </c>
      <c r="C11" s="233" t="s">
        <v>79</v>
      </c>
      <c r="D11" s="242" t="s">
        <v>80</v>
      </c>
      <c r="E11" s="244" t="s">
        <v>50</v>
      </c>
      <c r="F11" s="243" t="s">
        <v>51</v>
      </c>
      <c r="G11" s="244">
        <v>4</v>
      </c>
      <c r="H11" s="244">
        <v>4</v>
      </c>
      <c r="I11" s="244">
        <v>4</v>
      </c>
      <c r="J11" s="244" t="s">
        <v>81</v>
      </c>
      <c r="K11" s="245" t="s">
        <v>82</v>
      </c>
      <c r="L11" s="223" t="s">
        <v>25</v>
      </c>
      <c r="M11" s="255">
        <v>0.33</v>
      </c>
      <c r="N11" s="247" t="s">
        <v>83</v>
      </c>
      <c r="O11" s="247" t="s">
        <v>84</v>
      </c>
      <c r="P11" s="247" t="s">
        <v>85</v>
      </c>
      <c r="Q11" s="241" t="s">
        <v>86</v>
      </c>
      <c r="R11" s="664">
        <v>45391</v>
      </c>
      <c r="S11" s="794">
        <v>0.66600000000000004</v>
      </c>
      <c r="T11" s="662" t="s">
        <v>989</v>
      </c>
      <c r="U11" s="663" t="s">
        <v>84</v>
      </c>
      <c r="V11" s="663" t="s">
        <v>990</v>
      </c>
      <c r="W11" s="859" t="s">
        <v>1023</v>
      </c>
    </row>
    <row r="12" spans="2:23" ht="204">
      <c r="B12" s="482"/>
      <c r="C12" s="256" t="s">
        <v>87</v>
      </c>
      <c r="D12" s="257" t="s">
        <v>88</v>
      </c>
      <c r="E12" s="258" t="s">
        <v>89</v>
      </c>
      <c r="F12" s="243" t="s">
        <v>51</v>
      </c>
      <c r="G12" s="252">
        <v>1</v>
      </c>
      <c r="H12" s="252">
        <v>1</v>
      </c>
      <c r="I12" s="252">
        <v>1</v>
      </c>
      <c r="J12" s="258" t="s">
        <v>90</v>
      </c>
      <c r="K12" s="245" t="s">
        <v>91</v>
      </c>
      <c r="L12" s="223" t="s">
        <v>25</v>
      </c>
      <c r="M12" s="259">
        <v>0.33</v>
      </c>
      <c r="N12" s="223" t="s">
        <v>92</v>
      </c>
      <c r="O12" s="223" t="s">
        <v>93</v>
      </c>
      <c r="P12" s="223" t="s">
        <v>94</v>
      </c>
      <c r="Q12" s="241" t="s">
        <v>95</v>
      </c>
      <c r="R12" s="664">
        <v>45532</v>
      </c>
      <c r="S12" s="794">
        <v>0.66</v>
      </c>
      <c r="T12" s="794" t="s">
        <v>991</v>
      </c>
      <c r="U12" s="794" t="s">
        <v>992</v>
      </c>
      <c r="V12" s="795" t="s">
        <v>993</v>
      </c>
      <c r="W12" s="859" t="s">
        <v>1070</v>
      </c>
    </row>
    <row r="13" spans="2:23" ht="162" customHeight="1" thickBot="1">
      <c r="B13" s="483"/>
      <c r="C13" s="260" t="s">
        <v>96</v>
      </c>
      <c r="D13" s="261" t="s">
        <v>97</v>
      </c>
      <c r="E13" s="262" t="s">
        <v>98</v>
      </c>
      <c r="F13" s="263" t="s">
        <v>51</v>
      </c>
      <c r="G13" s="264">
        <v>1</v>
      </c>
      <c r="H13" s="264">
        <v>0</v>
      </c>
      <c r="I13" s="264">
        <v>1</v>
      </c>
      <c r="J13" s="262" t="s">
        <v>99</v>
      </c>
      <c r="K13" s="265" t="s">
        <v>91</v>
      </c>
      <c r="L13" s="223" t="s">
        <v>100</v>
      </c>
      <c r="M13" s="259">
        <v>0.5</v>
      </c>
      <c r="N13" s="223" t="s">
        <v>101</v>
      </c>
      <c r="O13" s="223" t="s">
        <v>102</v>
      </c>
      <c r="P13" s="223" t="s">
        <v>103</v>
      </c>
      <c r="Q13" s="248" t="s">
        <v>57</v>
      </c>
      <c r="R13" s="664">
        <v>45517</v>
      </c>
      <c r="S13" s="860">
        <v>0.5</v>
      </c>
      <c r="T13" s="666" t="s">
        <v>994</v>
      </c>
      <c r="U13" s="796"/>
      <c r="V13" s="796"/>
      <c r="W13" s="241" t="s">
        <v>1017</v>
      </c>
    </row>
    <row r="14" spans="2:23">
      <c r="L14" s="104"/>
      <c r="M14" s="82"/>
      <c r="N14" s="82"/>
      <c r="O14" s="82"/>
      <c r="P14" s="82"/>
    </row>
    <row r="15" spans="2:23">
      <c r="L15" s="104"/>
      <c r="M15" s="1058">
        <f>AVERAGE(M4:M13)</f>
        <v>0.40500000000000008</v>
      </c>
      <c r="N15" s="82"/>
      <c r="O15" s="82"/>
      <c r="P15" s="82"/>
      <c r="S15" s="1058">
        <f>AVERAGE(S4:S13)</f>
        <v>0.53879999999999995</v>
      </c>
    </row>
    <row r="16" spans="2:23">
      <c r="L16" s="104"/>
      <c r="M16" s="82"/>
      <c r="N16" s="82"/>
      <c r="O16" s="82"/>
      <c r="P16" s="82"/>
    </row>
    <row r="17" spans="12:16">
      <c r="L17" s="104"/>
      <c r="M17" s="82"/>
      <c r="N17" s="82"/>
      <c r="O17" s="82"/>
      <c r="P17" s="82"/>
    </row>
    <row r="18" spans="12:16">
      <c r="L18" s="104"/>
      <c r="M18" s="82"/>
      <c r="N18" s="82"/>
      <c r="O18" s="82"/>
      <c r="P18" s="82"/>
    </row>
    <row r="19" spans="12:16">
      <c r="L19" s="104"/>
      <c r="M19" s="82"/>
      <c r="N19" s="82"/>
      <c r="O19" s="82"/>
      <c r="P19" s="82"/>
    </row>
    <row r="20" spans="12:16">
      <c r="L20" s="104"/>
      <c r="M20" s="82"/>
      <c r="N20" s="82"/>
      <c r="O20" s="82"/>
      <c r="P20" s="82"/>
    </row>
    <row r="21" spans="12:16">
      <c r="L21" s="104"/>
      <c r="M21" s="82"/>
      <c r="N21" s="82"/>
      <c r="O21" s="82"/>
      <c r="P21" s="82"/>
    </row>
    <row r="22" spans="12:16">
      <c r="L22" s="104"/>
      <c r="M22" s="82"/>
      <c r="N22" s="82"/>
      <c r="O22" s="82"/>
      <c r="P22" s="82"/>
    </row>
    <row r="23" spans="12:16">
      <c r="L23" s="104"/>
      <c r="M23" s="82"/>
      <c r="N23" s="82"/>
      <c r="O23" s="82"/>
      <c r="P23" s="82"/>
    </row>
    <row r="24" spans="12:16">
      <c r="L24" s="104"/>
      <c r="M24" s="82"/>
      <c r="N24" s="82"/>
      <c r="O24" s="82"/>
      <c r="P24" s="82"/>
    </row>
    <row r="25" spans="12:16">
      <c r="L25" s="104"/>
      <c r="M25" s="82"/>
      <c r="N25" s="82"/>
      <c r="O25" s="82"/>
      <c r="P25" s="82"/>
    </row>
    <row r="26" spans="12:16">
      <c r="L26" s="104"/>
      <c r="M26" s="82"/>
      <c r="N26" s="82"/>
      <c r="O26" s="82"/>
      <c r="P26" s="82"/>
    </row>
    <row r="27" spans="12:16">
      <c r="L27" s="104"/>
      <c r="M27" s="82"/>
      <c r="N27" s="82"/>
      <c r="O27" s="82"/>
      <c r="P27" s="82"/>
    </row>
    <row r="28" spans="12:16">
      <c r="L28" s="104"/>
      <c r="M28" s="82"/>
      <c r="N28" s="82"/>
      <c r="O28" s="82"/>
      <c r="P28" s="82"/>
    </row>
    <row r="29" spans="12:16">
      <c r="L29" s="104"/>
      <c r="M29" s="82"/>
      <c r="N29" s="82"/>
      <c r="O29" s="82"/>
      <c r="P29" s="82"/>
    </row>
    <row r="30" spans="12:16">
      <c r="L30" s="104"/>
      <c r="M30" s="82"/>
      <c r="N30" s="82"/>
      <c r="O30" s="82"/>
      <c r="P30" s="82"/>
    </row>
    <row r="31" spans="12:16">
      <c r="L31" s="104"/>
      <c r="M31" s="82"/>
      <c r="N31" s="82"/>
      <c r="O31" s="82"/>
      <c r="P31" s="82"/>
    </row>
    <row r="32" spans="12:16">
      <c r="L32" s="104"/>
      <c r="M32" s="82"/>
      <c r="N32" s="82"/>
      <c r="O32" s="82"/>
      <c r="P32" s="82"/>
    </row>
    <row r="33" spans="12:16">
      <c r="L33" s="104"/>
      <c r="M33" s="82"/>
      <c r="N33" s="82"/>
      <c r="O33" s="82"/>
      <c r="P33" s="82"/>
    </row>
    <row r="34" spans="12:16">
      <c r="L34" s="104"/>
      <c r="M34" s="82"/>
      <c r="N34" s="82"/>
      <c r="O34" s="82"/>
      <c r="P34" s="82"/>
    </row>
    <row r="35" spans="12:16">
      <c r="L35" s="104"/>
      <c r="M35" s="82"/>
      <c r="N35" s="82"/>
      <c r="O35" s="82"/>
      <c r="P35" s="82"/>
    </row>
    <row r="36" spans="12:16">
      <c r="L36" s="104"/>
      <c r="M36" s="82"/>
      <c r="N36" s="82"/>
      <c r="O36" s="82"/>
      <c r="P36" s="82"/>
    </row>
    <row r="37" spans="12:16">
      <c r="L37" s="104"/>
      <c r="M37" s="82"/>
      <c r="N37" s="82"/>
      <c r="O37" s="82"/>
      <c r="P37" s="82"/>
    </row>
    <row r="38" spans="12:16">
      <c r="L38" s="104"/>
      <c r="M38" s="82"/>
      <c r="N38" s="82"/>
      <c r="O38" s="82"/>
      <c r="P38" s="82"/>
    </row>
    <row r="39" spans="12:16">
      <c r="L39" s="104"/>
      <c r="M39" s="82"/>
      <c r="N39" s="82"/>
      <c r="O39" s="82"/>
      <c r="P39" s="82"/>
    </row>
    <row r="40" spans="12:16">
      <c r="L40" s="104"/>
      <c r="M40" s="82"/>
      <c r="N40" s="82"/>
      <c r="O40" s="82"/>
      <c r="P40" s="82"/>
    </row>
    <row r="41" spans="12:16">
      <c r="L41" s="104"/>
      <c r="M41" s="82"/>
      <c r="N41" s="82"/>
      <c r="O41" s="82"/>
      <c r="P41" s="82"/>
    </row>
    <row r="42" spans="12:16">
      <c r="L42" s="104"/>
      <c r="M42" s="82"/>
      <c r="N42" s="82"/>
      <c r="O42" s="82"/>
      <c r="P42" s="82"/>
    </row>
    <row r="43" spans="12:16">
      <c r="L43" s="104"/>
      <c r="M43" s="82"/>
      <c r="N43" s="82"/>
      <c r="O43" s="82"/>
      <c r="P43" s="82"/>
    </row>
    <row r="44" spans="12:16">
      <c r="L44" s="104"/>
      <c r="M44" s="82"/>
      <c r="N44" s="82"/>
      <c r="O44" s="82"/>
      <c r="P44" s="82"/>
    </row>
    <row r="45" spans="12:16">
      <c r="L45" s="104"/>
      <c r="M45" s="82"/>
      <c r="N45" s="82"/>
      <c r="O45" s="82"/>
      <c r="P45" s="82"/>
    </row>
    <row r="46" spans="12:16">
      <c r="L46" s="104"/>
      <c r="M46" s="82"/>
      <c r="N46" s="82"/>
      <c r="O46" s="82"/>
      <c r="P46" s="82"/>
    </row>
    <row r="47" spans="12:16">
      <c r="L47" s="104"/>
      <c r="M47" s="82"/>
      <c r="N47" s="82"/>
      <c r="O47" s="82"/>
      <c r="P47" s="82"/>
    </row>
    <row r="48" spans="12:16">
      <c r="L48" s="104"/>
      <c r="M48" s="82"/>
      <c r="N48" s="82"/>
      <c r="O48" s="82"/>
      <c r="P48" s="82"/>
    </row>
    <row r="49" spans="12:16">
      <c r="L49" s="104"/>
      <c r="M49" s="82"/>
      <c r="N49" s="82"/>
      <c r="O49" s="82"/>
      <c r="P49" s="82"/>
    </row>
    <row r="50" spans="12:16">
      <c r="L50" s="104"/>
      <c r="M50" s="82"/>
      <c r="N50" s="82"/>
      <c r="O50" s="82"/>
      <c r="P50" s="82"/>
    </row>
    <row r="51" spans="12:16">
      <c r="L51" s="104"/>
      <c r="M51" s="82"/>
      <c r="N51" s="82"/>
      <c r="O51" s="82"/>
      <c r="P51" s="82"/>
    </row>
    <row r="52" spans="12:16">
      <c r="L52" s="104"/>
      <c r="M52" s="82"/>
      <c r="N52" s="82"/>
      <c r="O52" s="82"/>
      <c r="P52" s="82"/>
    </row>
    <row r="53" spans="12:16">
      <c r="L53" s="104"/>
      <c r="M53" s="82"/>
      <c r="N53" s="82"/>
      <c r="O53" s="82"/>
      <c r="P53" s="82"/>
    </row>
    <row r="54" spans="12:16">
      <c r="L54" s="104"/>
      <c r="M54" s="82"/>
      <c r="N54" s="82"/>
      <c r="O54" s="82"/>
      <c r="P54" s="82"/>
    </row>
    <row r="55" spans="12:16">
      <c r="L55" s="104"/>
      <c r="M55" s="82"/>
      <c r="N55" s="82"/>
      <c r="O55" s="82"/>
      <c r="P55" s="82"/>
    </row>
    <row r="56" spans="12:16">
      <c r="L56" s="104"/>
      <c r="M56" s="82"/>
      <c r="N56" s="82"/>
      <c r="O56" s="82"/>
      <c r="P56" s="82"/>
    </row>
    <row r="57" spans="12:16">
      <c r="L57" s="104"/>
      <c r="M57" s="82"/>
      <c r="N57" s="82"/>
      <c r="O57" s="82"/>
      <c r="P57" s="82"/>
    </row>
    <row r="58" spans="12:16">
      <c r="L58" s="104"/>
      <c r="M58" s="82"/>
      <c r="N58" s="82"/>
      <c r="O58" s="82"/>
      <c r="P58" s="82"/>
    </row>
    <row r="59" spans="12:16">
      <c r="L59" s="104"/>
      <c r="M59" s="82"/>
      <c r="N59" s="82"/>
      <c r="O59" s="82"/>
      <c r="P59" s="82"/>
    </row>
    <row r="60" spans="12:16">
      <c r="L60" s="104"/>
      <c r="M60" s="82"/>
      <c r="N60" s="82"/>
      <c r="O60" s="82"/>
      <c r="P60" s="82"/>
    </row>
    <row r="61" spans="12:16">
      <c r="L61" s="104"/>
      <c r="M61" s="82"/>
      <c r="N61" s="82"/>
      <c r="O61" s="82"/>
      <c r="P61" s="82"/>
    </row>
    <row r="62" spans="12:16">
      <c r="L62" s="104"/>
      <c r="M62" s="82"/>
      <c r="N62" s="82"/>
      <c r="O62" s="82"/>
      <c r="P62" s="82"/>
    </row>
    <row r="63" spans="12:16">
      <c r="L63" s="104"/>
      <c r="M63" s="82"/>
      <c r="N63" s="82"/>
      <c r="O63" s="82"/>
      <c r="P63" s="82"/>
    </row>
    <row r="64" spans="12:16">
      <c r="L64" s="104"/>
      <c r="M64" s="82"/>
      <c r="N64" s="82"/>
      <c r="O64" s="82"/>
      <c r="P64" s="82"/>
    </row>
    <row r="65" spans="12:16">
      <c r="L65" s="104"/>
      <c r="M65" s="82"/>
      <c r="N65" s="82"/>
      <c r="O65" s="82"/>
      <c r="P65" s="82"/>
    </row>
    <row r="66" spans="12:16">
      <c r="L66" s="104"/>
      <c r="M66" s="82"/>
      <c r="N66" s="82"/>
      <c r="O66" s="82"/>
      <c r="P66" s="82"/>
    </row>
    <row r="67" spans="12:16">
      <c r="L67" s="104"/>
      <c r="M67" s="82"/>
      <c r="N67" s="82"/>
      <c r="O67" s="82"/>
      <c r="P67" s="82"/>
    </row>
    <row r="68" spans="12:16">
      <c r="L68" s="104"/>
      <c r="M68" s="82"/>
      <c r="N68" s="82"/>
      <c r="O68" s="82"/>
      <c r="P68" s="82"/>
    </row>
    <row r="69" spans="12:16">
      <c r="L69" s="104"/>
      <c r="M69" s="82"/>
      <c r="N69" s="82"/>
      <c r="O69" s="82"/>
      <c r="P69" s="82"/>
    </row>
    <row r="70" spans="12:16">
      <c r="L70" s="104"/>
      <c r="M70" s="82"/>
      <c r="N70" s="82"/>
      <c r="O70" s="82"/>
      <c r="P70" s="82"/>
    </row>
    <row r="71" spans="12:16">
      <c r="L71" s="104"/>
      <c r="M71" s="82"/>
      <c r="N71" s="82"/>
      <c r="O71" s="82"/>
      <c r="P71" s="82"/>
    </row>
    <row r="72" spans="12:16">
      <c r="L72" s="104"/>
      <c r="M72" s="82"/>
      <c r="N72" s="82"/>
      <c r="O72" s="82"/>
      <c r="P72" s="82"/>
    </row>
    <row r="73" spans="12:16">
      <c r="L73" s="104"/>
      <c r="M73" s="82"/>
      <c r="N73" s="82"/>
      <c r="O73" s="82"/>
      <c r="P73" s="82"/>
    </row>
    <row r="74" spans="12:16">
      <c r="L74" s="104"/>
      <c r="M74" s="82"/>
      <c r="N74" s="82"/>
      <c r="O74" s="82"/>
      <c r="P74" s="82"/>
    </row>
    <row r="75" spans="12:16">
      <c r="L75" s="104"/>
      <c r="M75" s="82"/>
      <c r="N75" s="82"/>
      <c r="O75" s="82"/>
      <c r="P75" s="82"/>
    </row>
    <row r="76" spans="12:16">
      <c r="L76" s="104"/>
      <c r="M76" s="82"/>
      <c r="N76" s="82"/>
      <c r="O76" s="82"/>
      <c r="P76" s="82"/>
    </row>
    <row r="77" spans="12:16">
      <c r="L77" s="104"/>
      <c r="M77" s="82"/>
      <c r="N77" s="82"/>
      <c r="O77" s="82"/>
      <c r="P77" s="82"/>
    </row>
    <row r="78" spans="12:16">
      <c r="L78" s="104"/>
      <c r="M78" s="82"/>
      <c r="N78" s="82"/>
      <c r="O78" s="82"/>
      <c r="P78" s="82"/>
    </row>
    <row r="79" spans="12:16">
      <c r="L79" s="104"/>
      <c r="M79" s="82"/>
      <c r="N79" s="82"/>
      <c r="O79" s="82"/>
      <c r="P79" s="82"/>
    </row>
    <row r="80" spans="12:16">
      <c r="L80" s="104"/>
      <c r="M80" s="82"/>
      <c r="N80" s="82"/>
      <c r="O80" s="82"/>
      <c r="P80" s="82"/>
    </row>
    <row r="81" spans="12:16">
      <c r="L81" s="104"/>
      <c r="M81" s="82"/>
      <c r="N81" s="82"/>
      <c r="O81" s="82"/>
      <c r="P81" s="82"/>
    </row>
    <row r="82" spans="12:16">
      <c r="L82" s="104"/>
      <c r="M82" s="82"/>
      <c r="N82" s="82"/>
      <c r="O82" s="82"/>
      <c r="P82" s="82"/>
    </row>
    <row r="83" spans="12:16">
      <c r="L83" s="104"/>
      <c r="M83" s="82"/>
      <c r="N83" s="82"/>
      <c r="O83" s="82"/>
      <c r="P83" s="82"/>
    </row>
    <row r="84" spans="12:16">
      <c r="L84" s="104"/>
      <c r="M84" s="82"/>
      <c r="N84" s="82"/>
      <c r="O84" s="82"/>
      <c r="P84" s="82"/>
    </row>
    <row r="85" spans="12:16">
      <c r="L85" s="104"/>
      <c r="M85" s="82"/>
      <c r="N85" s="82"/>
      <c r="O85" s="82"/>
      <c r="P85" s="82"/>
    </row>
    <row r="86" spans="12:16">
      <c r="L86" s="104"/>
      <c r="M86" s="82"/>
      <c r="N86" s="82"/>
      <c r="O86" s="82"/>
      <c r="P86" s="82"/>
    </row>
    <row r="87" spans="12:16">
      <c r="L87" s="104"/>
      <c r="M87" s="82"/>
      <c r="N87" s="82"/>
      <c r="O87" s="82"/>
      <c r="P87" s="82"/>
    </row>
    <row r="88" spans="12:16">
      <c r="L88" s="104"/>
      <c r="M88" s="82"/>
      <c r="N88" s="82"/>
      <c r="O88" s="82"/>
      <c r="P88" s="82"/>
    </row>
    <row r="89" spans="12:16">
      <c r="L89" s="104"/>
      <c r="M89" s="82"/>
      <c r="N89" s="82"/>
      <c r="O89" s="82"/>
      <c r="P89" s="82"/>
    </row>
    <row r="90" spans="12:16">
      <c r="L90" s="104"/>
      <c r="M90" s="82"/>
      <c r="N90" s="82"/>
      <c r="O90" s="82"/>
      <c r="P90" s="82"/>
    </row>
    <row r="91" spans="12:16">
      <c r="L91" s="104"/>
      <c r="M91" s="82"/>
      <c r="N91" s="82"/>
      <c r="O91" s="82"/>
      <c r="P91" s="82"/>
    </row>
    <row r="92" spans="12:16">
      <c r="L92" s="104"/>
      <c r="M92" s="82"/>
      <c r="N92" s="82"/>
      <c r="O92" s="82"/>
      <c r="P92" s="82"/>
    </row>
    <row r="93" spans="12:16">
      <c r="L93" s="104"/>
      <c r="M93" s="82"/>
      <c r="N93" s="82"/>
      <c r="O93" s="82"/>
      <c r="P93" s="82"/>
    </row>
    <row r="94" spans="12:16">
      <c r="L94" s="104"/>
      <c r="M94" s="82"/>
      <c r="N94" s="82"/>
      <c r="O94" s="82"/>
      <c r="P94" s="82"/>
    </row>
    <row r="95" spans="12:16">
      <c r="L95" s="104"/>
      <c r="M95" s="82"/>
      <c r="N95" s="82"/>
      <c r="O95" s="82"/>
      <c r="P95" s="82"/>
    </row>
    <row r="96" spans="12:16">
      <c r="L96" s="104"/>
      <c r="M96" s="82"/>
      <c r="N96" s="82"/>
      <c r="O96" s="82"/>
      <c r="P96" s="82"/>
    </row>
    <row r="97" spans="12:16">
      <c r="L97" s="104"/>
      <c r="M97" s="82"/>
      <c r="N97" s="82"/>
      <c r="O97" s="82"/>
      <c r="P97" s="82"/>
    </row>
    <row r="98" spans="12:16">
      <c r="L98" s="104"/>
      <c r="M98" s="82"/>
      <c r="N98" s="82"/>
      <c r="O98" s="82"/>
      <c r="P98" s="82"/>
    </row>
    <row r="99" spans="12:16">
      <c r="L99" s="104"/>
      <c r="M99" s="82"/>
      <c r="N99" s="82"/>
      <c r="O99" s="82"/>
      <c r="P99" s="82"/>
    </row>
    <row r="100" spans="12:16">
      <c r="L100" s="104"/>
      <c r="M100" s="82"/>
      <c r="N100" s="82"/>
      <c r="O100" s="82"/>
      <c r="P100" s="82"/>
    </row>
    <row r="101" spans="12:16">
      <c r="L101" s="104"/>
      <c r="M101" s="82"/>
      <c r="N101" s="82"/>
      <c r="O101" s="82"/>
      <c r="P101" s="82"/>
    </row>
    <row r="102" spans="12:16">
      <c r="L102" s="104"/>
      <c r="M102" s="82"/>
      <c r="N102" s="82"/>
      <c r="O102" s="82"/>
      <c r="P102" s="82"/>
    </row>
    <row r="103" spans="12:16">
      <c r="L103" s="104"/>
      <c r="M103" s="82"/>
      <c r="N103" s="82"/>
      <c r="O103" s="82"/>
      <c r="P103" s="82"/>
    </row>
    <row r="104" spans="12:16">
      <c r="L104" s="104"/>
      <c r="M104" s="82"/>
      <c r="N104" s="82"/>
      <c r="O104" s="82"/>
      <c r="P104" s="82"/>
    </row>
    <row r="105" spans="12:16">
      <c r="L105" s="104"/>
      <c r="M105" s="82"/>
      <c r="N105" s="82"/>
      <c r="O105" s="82"/>
      <c r="P105" s="82"/>
    </row>
    <row r="106" spans="12:16">
      <c r="L106" s="104"/>
      <c r="M106" s="82"/>
      <c r="N106" s="82"/>
      <c r="O106" s="82"/>
      <c r="P106" s="82"/>
    </row>
    <row r="107" spans="12:16">
      <c r="L107" s="104"/>
      <c r="M107" s="82"/>
      <c r="N107" s="82"/>
      <c r="O107" s="82"/>
      <c r="P107" s="82"/>
    </row>
    <row r="108" spans="12:16">
      <c r="L108" s="104"/>
      <c r="M108" s="82"/>
      <c r="N108" s="82"/>
      <c r="O108" s="82"/>
      <c r="P108" s="82"/>
    </row>
    <row r="109" spans="12:16">
      <c r="L109" s="104"/>
      <c r="M109" s="82"/>
      <c r="N109" s="82"/>
      <c r="O109" s="82"/>
      <c r="P109" s="82"/>
    </row>
    <row r="110" spans="12:16">
      <c r="L110" s="104"/>
      <c r="M110" s="82"/>
      <c r="N110" s="82"/>
      <c r="O110" s="82"/>
      <c r="P110" s="82"/>
    </row>
    <row r="111" spans="12:16">
      <c r="L111" s="104"/>
      <c r="M111" s="82"/>
      <c r="N111" s="82"/>
      <c r="O111" s="82"/>
      <c r="P111" s="82"/>
    </row>
    <row r="112" spans="12:16">
      <c r="L112" s="104"/>
      <c r="M112" s="82"/>
      <c r="N112" s="82"/>
      <c r="O112" s="82"/>
      <c r="P112" s="82"/>
    </row>
    <row r="113" spans="12:16">
      <c r="L113" s="104"/>
      <c r="M113" s="82"/>
      <c r="N113" s="82"/>
      <c r="O113" s="82"/>
      <c r="P113" s="82"/>
    </row>
    <row r="114" spans="12:16">
      <c r="L114" s="104"/>
      <c r="M114" s="82"/>
      <c r="N114" s="82"/>
      <c r="O114" s="82"/>
      <c r="P114" s="82"/>
    </row>
    <row r="115" spans="12:16">
      <c r="L115" s="104"/>
      <c r="M115" s="82"/>
      <c r="N115" s="82"/>
      <c r="O115" s="82"/>
      <c r="P115" s="82"/>
    </row>
    <row r="116" spans="12:16">
      <c r="L116" s="104"/>
      <c r="M116" s="82"/>
      <c r="N116" s="82"/>
      <c r="O116" s="82"/>
      <c r="P116" s="82"/>
    </row>
    <row r="117" spans="12:16">
      <c r="L117" s="104"/>
      <c r="M117" s="82"/>
      <c r="N117" s="82"/>
      <c r="O117" s="82"/>
      <c r="P117" s="82"/>
    </row>
    <row r="118" spans="12:16">
      <c r="L118" s="104"/>
      <c r="M118" s="82"/>
      <c r="N118" s="82"/>
      <c r="O118" s="82"/>
      <c r="P118" s="82"/>
    </row>
    <row r="119" spans="12:16">
      <c r="L119" s="104"/>
      <c r="M119" s="82"/>
      <c r="N119" s="82"/>
      <c r="O119" s="82"/>
      <c r="P119" s="82"/>
    </row>
    <row r="120" spans="12:16">
      <c r="L120" s="104"/>
      <c r="M120" s="82"/>
      <c r="N120" s="82"/>
      <c r="O120" s="82"/>
      <c r="P120" s="82"/>
    </row>
    <row r="121" spans="12:16">
      <c r="L121" s="104"/>
      <c r="M121" s="82"/>
      <c r="N121" s="82"/>
      <c r="O121" s="82"/>
      <c r="P121" s="82"/>
    </row>
    <row r="122" spans="12:16">
      <c r="L122" s="104"/>
      <c r="M122" s="82"/>
      <c r="N122" s="82"/>
      <c r="O122" s="82"/>
      <c r="P122" s="82"/>
    </row>
    <row r="123" spans="12:16">
      <c r="L123" s="104"/>
      <c r="M123" s="82"/>
      <c r="N123" s="82"/>
      <c r="O123" s="82"/>
      <c r="P123" s="82"/>
    </row>
    <row r="124" spans="12:16">
      <c r="L124" s="104"/>
      <c r="M124" s="82"/>
      <c r="N124" s="82"/>
      <c r="O124" s="82"/>
      <c r="P124" s="82"/>
    </row>
    <row r="125" spans="12:16">
      <c r="L125" s="104"/>
      <c r="M125" s="82"/>
      <c r="N125" s="82"/>
      <c r="O125" s="82"/>
      <c r="P125" s="82"/>
    </row>
    <row r="126" spans="12:16">
      <c r="L126" s="104"/>
      <c r="M126" s="82"/>
      <c r="N126" s="82"/>
      <c r="O126" s="82"/>
      <c r="P126" s="82"/>
    </row>
    <row r="127" spans="12:16">
      <c r="L127" s="104"/>
      <c r="M127" s="82"/>
      <c r="N127" s="82"/>
      <c r="O127" s="82"/>
      <c r="P127" s="82"/>
    </row>
    <row r="128" spans="12:16">
      <c r="L128" s="104"/>
      <c r="M128" s="82"/>
      <c r="N128" s="82"/>
      <c r="O128" s="82"/>
      <c r="P128" s="82"/>
    </row>
    <row r="129" spans="12:16">
      <c r="L129" s="104"/>
      <c r="M129" s="82"/>
      <c r="N129" s="82"/>
      <c r="O129" s="82"/>
      <c r="P129" s="82"/>
    </row>
    <row r="130" spans="12:16">
      <c r="L130" s="104"/>
      <c r="M130" s="82"/>
      <c r="N130" s="82"/>
      <c r="O130" s="82"/>
      <c r="P130" s="82"/>
    </row>
    <row r="131" spans="12:16">
      <c r="L131" s="104"/>
      <c r="M131" s="82"/>
      <c r="N131" s="82"/>
      <c r="O131" s="82"/>
      <c r="P131" s="82"/>
    </row>
    <row r="132" spans="12:16">
      <c r="L132" s="104"/>
      <c r="M132" s="82"/>
      <c r="N132" s="82"/>
      <c r="O132" s="82"/>
      <c r="P132" s="82"/>
    </row>
    <row r="133" spans="12:16">
      <c r="L133" s="104"/>
      <c r="M133" s="82"/>
      <c r="N133" s="82"/>
      <c r="O133" s="82"/>
      <c r="P133" s="82"/>
    </row>
    <row r="134" spans="12:16">
      <c r="L134" s="104"/>
      <c r="M134" s="82"/>
      <c r="N134" s="82"/>
      <c r="O134" s="82"/>
      <c r="P134" s="82"/>
    </row>
    <row r="135" spans="12:16">
      <c r="L135" s="104"/>
      <c r="M135" s="82"/>
      <c r="N135" s="82"/>
      <c r="O135" s="82"/>
      <c r="P135" s="82"/>
    </row>
    <row r="136" spans="12:16">
      <c r="L136" s="104"/>
      <c r="M136" s="82"/>
      <c r="N136" s="82"/>
      <c r="O136" s="82"/>
      <c r="P136" s="82"/>
    </row>
    <row r="137" spans="12:16">
      <c r="L137" s="104"/>
      <c r="M137" s="82"/>
      <c r="N137" s="82"/>
      <c r="O137" s="82"/>
      <c r="P137" s="82"/>
    </row>
    <row r="138" spans="12:16">
      <c r="L138" s="104"/>
      <c r="M138" s="82"/>
      <c r="N138" s="82"/>
      <c r="O138" s="82"/>
      <c r="P138" s="82"/>
    </row>
    <row r="139" spans="12:16">
      <c r="L139" s="104"/>
      <c r="M139" s="82"/>
      <c r="N139" s="82"/>
      <c r="O139" s="82"/>
      <c r="P139" s="82"/>
    </row>
    <row r="140" spans="12:16">
      <c r="L140" s="104"/>
      <c r="M140" s="82"/>
      <c r="N140" s="82"/>
      <c r="O140" s="82"/>
      <c r="P140" s="82"/>
    </row>
    <row r="141" spans="12:16">
      <c r="L141" s="104"/>
      <c r="M141" s="82"/>
      <c r="N141" s="82"/>
      <c r="O141" s="82"/>
      <c r="P141" s="82"/>
    </row>
    <row r="142" spans="12:16">
      <c r="L142" s="104"/>
      <c r="M142" s="82"/>
      <c r="N142" s="82"/>
      <c r="O142" s="82"/>
      <c r="P142" s="82"/>
    </row>
    <row r="143" spans="12:16">
      <c r="L143" s="104"/>
      <c r="M143" s="82"/>
      <c r="N143" s="82"/>
      <c r="O143" s="82"/>
      <c r="P143" s="82"/>
    </row>
    <row r="144" spans="12:16">
      <c r="L144" s="104"/>
      <c r="M144" s="82"/>
      <c r="N144" s="82"/>
      <c r="O144" s="82"/>
      <c r="P144" s="82"/>
    </row>
    <row r="145" spans="12:16">
      <c r="L145" s="104"/>
      <c r="M145" s="82"/>
      <c r="N145" s="82"/>
      <c r="O145" s="82"/>
      <c r="P145" s="82"/>
    </row>
    <row r="146" spans="12:16">
      <c r="L146" s="104"/>
      <c r="M146" s="82"/>
      <c r="N146" s="82"/>
      <c r="O146" s="82"/>
      <c r="P146" s="82"/>
    </row>
    <row r="147" spans="12:16">
      <c r="L147" s="104"/>
      <c r="M147" s="82"/>
      <c r="N147" s="82"/>
      <c r="O147" s="82"/>
      <c r="P147" s="82"/>
    </row>
    <row r="148" spans="12:16">
      <c r="L148" s="104"/>
      <c r="M148" s="82"/>
      <c r="N148" s="82"/>
      <c r="O148" s="82"/>
      <c r="P148" s="82"/>
    </row>
    <row r="149" spans="12:16">
      <c r="L149" s="104"/>
      <c r="M149" s="82"/>
      <c r="N149" s="82"/>
      <c r="O149" s="82"/>
      <c r="P149" s="82"/>
    </row>
    <row r="150" spans="12:16">
      <c r="L150" s="104"/>
      <c r="M150" s="82"/>
      <c r="N150" s="82"/>
      <c r="O150" s="82"/>
      <c r="P150" s="82"/>
    </row>
    <row r="151" spans="12:16">
      <c r="L151" s="104"/>
      <c r="M151" s="82"/>
      <c r="N151" s="82"/>
      <c r="O151" s="82"/>
      <c r="P151" s="82"/>
    </row>
    <row r="152" spans="12:16">
      <c r="L152" s="104"/>
      <c r="M152" s="82"/>
      <c r="N152" s="82"/>
      <c r="O152" s="82"/>
      <c r="P152" s="82"/>
    </row>
    <row r="153" spans="12:16">
      <c r="L153" s="104"/>
      <c r="M153" s="82"/>
      <c r="N153" s="82"/>
      <c r="O153" s="82"/>
      <c r="P153" s="82"/>
    </row>
    <row r="154" spans="12:16">
      <c r="L154" s="104"/>
      <c r="M154" s="82"/>
      <c r="N154" s="82"/>
      <c r="O154" s="82"/>
      <c r="P154" s="82"/>
    </row>
    <row r="155" spans="12:16">
      <c r="L155" s="104"/>
      <c r="M155" s="82"/>
      <c r="N155" s="82"/>
      <c r="O155" s="82"/>
      <c r="P155" s="82"/>
    </row>
    <row r="156" spans="12:16">
      <c r="L156" s="104"/>
      <c r="M156" s="82"/>
      <c r="N156" s="82"/>
      <c r="O156" s="82"/>
      <c r="P156" s="82"/>
    </row>
    <row r="157" spans="12:16">
      <c r="L157" s="104"/>
      <c r="M157" s="82"/>
      <c r="N157" s="82"/>
      <c r="O157" s="82"/>
      <c r="P157" s="82"/>
    </row>
    <row r="158" spans="12:16">
      <c r="L158" s="104"/>
      <c r="M158" s="82"/>
      <c r="N158" s="82"/>
      <c r="O158" s="82"/>
      <c r="P158" s="82"/>
    </row>
    <row r="159" spans="12:16">
      <c r="L159" s="104"/>
      <c r="M159" s="82"/>
      <c r="N159" s="82"/>
      <c r="O159" s="82"/>
      <c r="P159" s="82"/>
    </row>
    <row r="160" spans="12:16">
      <c r="L160" s="104"/>
      <c r="M160" s="82"/>
      <c r="N160" s="82"/>
      <c r="O160" s="82"/>
      <c r="P160" s="82"/>
    </row>
    <row r="161" spans="12:16">
      <c r="L161" s="104"/>
      <c r="M161" s="82"/>
      <c r="N161" s="82"/>
      <c r="O161" s="82"/>
      <c r="P161" s="82"/>
    </row>
    <row r="162" spans="12:16">
      <c r="L162" s="104"/>
      <c r="M162" s="82"/>
      <c r="N162" s="82"/>
      <c r="O162" s="82"/>
      <c r="P162" s="82"/>
    </row>
    <row r="163" spans="12:16">
      <c r="L163" s="104"/>
      <c r="M163" s="82"/>
      <c r="N163" s="82"/>
      <c r="O163" s="82"/>
      <c r="P163" s="82"/>
    </row>
    <row r="164" spans="12:16">
      <c r="L164" s="104"/>
      <c r="M164" s="82"/>
      <c r="N164" s="82"/>
      <c r="O164" s="82"/>
      <c r="P164" s="82"/>
    </row>
    <row r="165" spans="12:16">
      <c r="L165" s="104"/>
      <c r="M165" s="82"/>
      <c r="N165" s="82"/>
      <c r="O165" s="82"/>
      <c r="P165" s="82"/>
    </row>
    <row r="166" spans="12:16">
      <c r="L166" s="104"/>
      <c r="M166" s="82"/>
      <c r="N166" s="82"/>
      <c r="O166" s="82"/>
      <c r="P166" s="82"/>
    </row>
    <row r="167" spans="12:16">
      <c r="L167" s="104"/>
      <c r="M167" s="82"/>
      <c r="N167" s="82"/>
      <c r="O167" s="82"/>
      <c r="P167" s="82"/>
    </row>
    <row r="168" spans="12:16">
      <c r="L168" s="104"/>
      <c r="M168" s="82"/>
      <c r="N168" s="82"/>
      <c r="O168" s="82"/>
      <c r="P168" s="82"/>
    </row>
    <row r="169" spans="12:16">
      <c r="L169" s="104"/>
      <c r="M169" s="82"/>
      <c r="N169" s="82"/>
      <c r="O169" s="82"/>
      <c r="P169" s="82"/>
    </row>
    <row r="170" spans="12:16">
      <c r="L170" s="104"/>
      <c r="M170" s="82"/>
      <c r="N170" s="82"/>
      <c r="O170" s="82"/>
      <c r="P170" s="82"/>
    </row>
    <row r="171" spans="12:16">
      <c r="L171" s="104"/>
      <c r="M171" s="82"/>
      <c r="N171" s="82"/>
      <c r="O171" s="82"/>
      <c r="P171" s="82"/>
    </row>
    <row r="172" spans="12:16">
      <c r="L172" s="104"/>
      <c r="M172" s="82"/>
      <c r="N172" s="82"/>
      <c r="O172" s="82"/>
      <c r="P172" s="82"/>
    </row>
    <row r="173" spans="12:16">
      <c r="L173" s="104"/>
      <c r="M173" s="82"/>
      <c r="N173" s="82"/>
      <c r="O173" s="82"/>
      <c r="P173" s="82"/>
    </row>
    <row r="174" spans="12:16">
      <c r="L174" s="104"/>
      <c r="M174" s="82"/>
      <c r="N174" s="82"/>
      <c r="O174" s="82"/>
      <c r="P174" s="82"/>
    </row>
    <row r="175" spans="12:16">
      <c r="L175" s="104"/>
      <c r="M175" s="82"/>
      <c r="N175" s="82"/>
      <c r="O175" s="82"/>
      <c r="P175" s="82"/>
    </row>
    <row r="176" spans="12:16">
      <c r="L176" s="104"/>
      <c r="M176" s="82"/>
      <c r="N176" s="82"/>
      <c r="O176" s="82"/>
      <c r="P176" s="82"/>
    </row>
    <row r="177" spans="12:16">
      <c r="L177" s="104"/>
      <c r="M177" s="82"/>
      <c r="N177" s="82"/>
      <c r="O177" s="82"/>
      <c r="P177" s="82"/>
    </row>
    <row r="178" spans="12:16">
      <c r="L178" s="104"/>
      <c r="M178" s="82"/>
      <c r="N178" s="82"/>
      <c r="O178" s="82"/>
      <c r="P178" s="82"/>
    </row>
    <row r="179" spans="12:16">
      <c r="L179" s="104"/>
      <c r="M179" s="82"/>
      <c r="N179" s="82"/>
      <c r="O179" s="82"/>
      <c r="P179" s="82"/>
    </row>
    <row r="180" spans="12:16">
      <c r="L180" s="104"/>
      <c r="M180" s="82"/>
      <c r="N180" s="82"/>
      <c r="O180" s="82"/>
      <c r="P180" s="82"/>
    </row>
    <row r="181" spans="12:16">
      <c r="L181" s="104"/>
      <c r="M181" s="82"/>
      <c r="N181" s="82"/>
      <c r="O181" s="82"/>
      <c r="P181" s="82"/>
    </row>
    <row r="182" spans="12:16">
      <c r="L182" s="104"/>
      <c r="M182" s="82"/>
      <c r="N182" s="82"/>
      <c r="O182" s="82"/>
      <c r="P182" s="82"/>
    </row>
    <row r="183" spans="12:16">
      <c r="L183" s="104"/>
      <c r="M183" s="82"/>
      <c r="N183" s="82"/>
      <c r="O183" s="82"/>
      <c r="P183" s="82"/>
    </row>
    <row r="184" spans="12:16">
      <c r="L184" s="104"/>
      <c r="M184" s="82"/>
      <c r="N184" s="82"/>
      <c r="O184" s="82"/>
      <c r="P184" s="82"/>
    </row>
    <row r="185" spans="12:16">
      <c r="L185" s="104"/>
      <c r="M185" s="82"/>
      <c r="N185" s="82"/>
      <c r="O185" s="82"/>
      <c r="P185" s="82"/>
    </row>
    <row r="186" spans="12:16">
      <c r="L186" s="104"/>
      <c r="M186" s="82"/>
      <c r="N186" s="82"/>
      <c r="O186" s="82"/>
      <c r="P186" s="82"/>
    </row>
    <row r="187" spans="12:16">
      <c r="L187" s="104"/>
      <c r="M187" s="82"/>
      <c r="N187" s="82"/>
      <c r="O187" s="82"/>
      <c r="P187" s="82"/>
    </row>
    <row r="188" spans="12:16">
      <c r="L188" s="104"/>
      <c r="M188" s="82"/>
      <c r="N188" s="82"/>
      <c r="O188" s="82"/>
      <c r="P188" s="82"/>
    </row>
    <row r="189" spans="12:16">
      <c r="L189" s="104"/>
      <c r="M189" s="82"/>
      <c r="N189" s="82"/>
      <c r="O189" s="82"/>
      <c r="P189" s="82"/>
    </row>
    <row r="190" spans="12:16">
      <c r="L190" s="104"/>
      <c r="M190" s="82"/>
      <c r="N190" s="82"/>
      <c r="O190" s="82"/>
      <c r="P190" s="82"/>
    </row>
    <row r="191" spans="12:16">
      <c r="L191" s="104"/>
      <c r="M191" s="82"/>
      <c r="N191" s="82"/>
      <c r="O191" s="82"/>
      <c r="P191" s="82"/>
    </row>
    <row r="192" spans="12:16">
      <c r="L192" s="104"/>
      <c r="M192" s="82"/>
      <c r="N192" s="82"/>
      <c r="O192" s="82"/>
      <c r="P192" s="82"/>
    </row>
    <row r="193" spans="12:16">
      <c r="L193" s="104"/>
      <c r="M193" s="82"/>
      <c r="N193" s="82"/>
      <c r="O193" s="82"/>
      <c r="P193" s="82"/>
    </row>
    <row r="194" spans="12:16">
      <c r="L194" s="104"/>
      <c r="M194" s="82"/>
      <c r="N194" s="82"/>
      <c r="O194" s="82"/>
      <c r="P194" s="82"/>
    </row>
    <row r="195" spans="12:16">
      <c r="L195" s="104"/>
      <c r="M195" s="82"/>
      <c r="N195" s="82"/>
      <c r="O195" s="82"/>
      <c r="P195" s="82"/>
    </row>
    <row r="196" spans="12:16">
      <c r="L196" s="104"/>
      <c r="M196" s="82"/>
      <c r="N196" s="82"/>
      <c r="O196" s="82"/>
      <c r="P196" s="82"/>
    </row>
    <row r="197" spans="12:16">
      <c r="L197" s="104"/>
      <c r="M197" s="82"/>
      <c r="N197" s="82"/>
      <c r="O197" s="82"/>
      <c r="P197" s="82"/>
    </row>
    <row r="198" spans="12:16">
      <c r="L198" s="104"/>
      <c r="M198" s="82"/>
      <c r="N198" s="82"/>
      <c r="O198" s="82"/>
      <c r="P198" s="82"/>
    </row>
    <row r="199" spans="12:16">
      <c r="L199" s="104"/>
      <c r="M199" s="82"/>
      <c r="N199" s="82"/>
      <c r="O199" s="82"/>
      <c r="P199" s="82"/>
    </row>
    <row r="200" spans="12:16">
      <c r="L200" s="104"/>
      <c r="M200" s="82"/>
      <c r="N200" s="82"/>
      <c r="O200" s="82"/>
      <c r="P200" s="82"/>
    </row>
    <row r="201" spans="12:16">
      <c r="L201" s="104"/>
      <c r="M201" s="82"/>
      <c r="N201" s="82"/>
      <c r="O201" s="82"/>
      <c r="P201" s="82"/>
    </row>
    <row r="202" spans="12:16">
      <c r="L202" s="104"/>
      <c r="M202" s="82"/>
      <c r="N202" s="82"/>
      <c r="O202" s="82"/>
      <c r="P202" s="82"/>
    </row>
    <row r="203" spans="12:16">
      <c r="L203" s="104"/>
      <c r="M203" s="82"/>
      <c r="N203" s="82"/>
      <c r="O203" s="82"/>
      <c r="P203" s="82"/>
    </row>
    <row r="204" spans="12:16">
      <c r="L204" s="104"/>
      <c r="M204" s="82"/>
      <c r="N204" s="82"/>
      <c r="O204" s="82"/>
      <c r="P204" s="82"/>
    </row>
    <row r="205" spans="12:16">
      <c r="L205" s="104"/>
      <c r="M205" s="82"/>
      <c r="N205" s="82"/>
      <c r="O205" s="82"/>
      <c r="P205" s="82"/>
    </row>
    <row r="206" spans="12:16">
      <c r="L206" s="104"/>
      <c r="M206" s="82"/>
      <c r="N206" s="82"/>
      <c r="O206" s="82"/>
      <c r="P206" s="82"/>
    </row>
    <row r="207" spans="12:16">
      <c r="L207" s="104"/>
      <c r="M207" s="82"/>
      <c r="N207" s="82"/>
      <c r="O207" s="82"/>
      <c r="P207" s="82"/>
    </row>
    <row r="208" spans="12:16">
      <c r="L208" s="104"/>
      <c r="M208" s="82"/>
      <c r="N208" s="82"/>
      <c r="O208" s="82"/>
      <c r="P208" s="82"/>
    </row>
    <row r="209" spans="12:16">
      <c r="L209" s="104"/>
      <c r="M209" s="82"/>
      <c r="N209" s="82"/>
      <c r="O209" s="82"/>
      <c r="P209" s="82"/>
    </row>
    <row r="210" spans="12:16">
      <c r="L210" s="104"/>
      <c r="M210" s="82"/>
      <c r="N210" s="82"/>
      <c r="O210" s="82"/>
      <c r="P210" s="82"/>
    </row>
    <row r="211" spans="12:16">
      <c r="L211" s="104"/>
      <c r="M211" s="82"/>
      <c r="N211" s="82"/>
      <c r="O211" s="82"/>
      <c r="P211" s="82"/>
    </row>
    <row r="212" spans="12:16">
      <c r="L212" s="104"/>
      <c r="M212" s="82"/>
      <c r="N212" s="82"/>
      <c r="O212" s="82"/>
      <c r="P212" s="82"/>
    </row>
    <row r="213" spans="12:16">
      <c r="L213" s="104"/>
      <c r="M213" s="82"/>
      <c r="N213" s="82"/>
      <c r="O213" s="82"/>
      <c r="P213" s="82"/>
    </row>
    <row r="214" spans="12:16">
      <c r="L214" s="104"/>
      <c r="M214" s="82"/>
      <c r="N214" s="82"/>
      <c r="O214" s="82"/>
      <c r="P214" s="82"/>
    </row>
    <row r="215" spans="12:16">
      <c r="L215" s="104"/>
      <c r="M215" s="82"/>
      <c r="N215" s="82"/>
      <c r="O215" s="82"/>
      <c r="P215" s="82"/>
    </row>
    <row r="216" spans="12:16">
      <c r="L216" s="104"/>
      <c r="M216" s="82"/>
      <c r="N216" s="82"/>
      <c r="O216" s="82"/>
      <c r="P216" s="82"/>
    </row>
    <row r="217" spans="12:16">
      <c r="L217" s="104"/>
      <c r="M217" s="82"/>
      <c r="N217" s="82"/>
      <c r="O217" s="82"/>
      <c r="P217" s="82"/>
    </row>
    <row r="218" spans="12:16">
      <c r="L218" s="104"/>
      <c r="M218" s="82"/>
      <c r="N218" s="82"/>
      <c r="O218" s="82"/>
      <c r="P218" s="82"/>
    </row>
    <row r="219" spans="12:16">
      <c r="L219" s="104"/>
      <c r="M219" s="82"/>
      <c r="N219" s="82"/>
      <c r="O219" s="82"/>
      <c r="P219" s="82"/>
    </row>
    <row r="220" spans="12:16">
      <c r="L220" s="104"/>
      <c r="M220" s="82"/>
      <c r="N220" s="82"/>
      <c r="O220" s="82"/>
      <c r="P220" s="82"/>
    </row>
    <row r="221" spans="12:16">
      <c r="L221" s="104"/>
      <c r="M221" s="82"/>
      <c r="N221" s="82"/>
      <c r="O221" s="82"/>
      <c r="P221" s="82"/>
    </row>
    <row r="222" spans="12:16">
      <c r="L222" s="104"/>
      <c r="M222" s="82"/>
      <c r="N222" s="82"/>
      <c r="O222" s="82"/>
      <c r="P222" s="82"/>
    </row>
    <row r="223" spans="12:16">
      <c r="L223" s="104"/>
      <c r="M223" s="82"/>
      <c r="N223" s="82"/>
      <c r="O223" s="82"/>
      <c r="P223" s="82"/>
    </row>
    <row r="224" spans="12:16">
      <c r="L224" s="104"/>
      <c r="M224" s="82"/>
      <c r="N224" s="82"/>
      <c r="O224" s="82"/>
      <c r="P224" s="82"/>
    </row>
    <row r="225" spans="12:16">
      <c r="L225" s="104"/>
      <c r="M225" s="82"/>
      <c r="N225" s="82"/>
      <c r="O225" s="82"/>
      <c r="P225" s="82"/>
    </row>
    <row r="226" spans="12:16">
      <c r="L226" s="104"/>
      <c r="M226" s="82"/>
      <c r="N226" s="82"/>
      <c r="O226" s="82"/>
      <c r="P226" s="82"/>
    </row>
    <row r="227" spans="12:16">
      <c r="L227" s="104"/>
      <c r="M227" s="82"/>
      <c r="N227" s="82"/>
      <c r="O227" s="82"/>
      <c r="P227" s="82"/>
    </row>
    <row r="228" spans="12:16">
      <c r="L228" s="104"/>
      <c r="M228" s="82"/>
      <c r="N228" s="82"/>
      <c r="O228" s="82"/>
      <c r="P228" s="82"/>
    </row>
    <row r="229" spans="12:16">
      <c r="L229" s="104"/>
      <c r="M229" s="82"/>
      <c r="N229" s="82"/>
      <c r="O229" s="82"/>
      <c r="P229" s="82"/>
    </row>
    <row r="230" spans="12:16">
      <c r="L230" s="104"/>
      <c r="M230" s="82"/>
      <c r="N230" s="82"/>
      <c r="O230" s="82"/>
      <c r="P230" s="82"/>
    </row>
    <row r="231" spans="12:16">
      <c r="L231" s="104"/>
      <c r="M231" s="82"/>
      <c r="N231" s="82"/>
      <c r="O231" s="82"/>
      <c r="P231" s="82"/>
    </row>
    <row r="232" spans="12:16">
      <c r="L232" s="104"/>
      <c r="M232" s="82"/>
      <c r="N232" s="82"/>
      <c r="O232" s="82"/>
      <c r="P232" s="82"/>
    </row>
    <row r="233" spans="12:16">
      <c r="L233" s="104"/>
      <c r="M233" s="82"/>
      <c r="N233" s="82"/>
      <c r="O233" s="82"/>
      <c r="P233" s="82"/>
    </row>
    <row r="234" spans="12:16">
      <c r="L234" s="104"/>
      <c r="M234" s="82"/>
      <c r="N234" s="82"/>
      <c r="O234" s="82"/>
      <c r="P234" s="82"/>
    </row>
    <row r="235" spans="12:16">
      <c r="L235" s="104"/>
      <c r="M235" s="82"/>
      <c r="N235" s="82"/>
      <c r="O235" s="82"/>
      <c r="P235" s="82"/>
    </row>
    <row r="236" spans="12:16">
      <c r="L236" s="104"/>
      <c r="M236" s="82"/>
      <c r="N236" s="82"/>
      <c r="O236" s="82"/>
      <c r="P236" s="82"/>
    </row>
    <row r="237" spans="12:16">
      <c r="L237" s="104"/>
      <c r="M237" s="82"/>
      <c r="N237" s="82"/>
      <c r="O237" s="82"/>
      <c r="P237" s="82"/>
    </row>
    <row r="238" spans="12:16">
      <c r="L238" s="104"/>
      <c r="M238" s="82"/>
      <c r="N238" s="82"/>
      <c r="O238" s="82"/>
      <c r="P238" s="82"/>
    </row>
    <row r="239" spans="12:16">
      <c r="L239" s="104"/>
      <c r="M239" s="82"/>
      <c r="N239" s="82"/>
      <c r="O239" s="82"/>
      <c r="P239" s="82"/>
    </row>
    <row r="240" spans="12:16">
      <c r="L240" s="104"/>
      <c r="M240" s="82"/>
      <c r="N240" s="82"/>
      <c r="O240" s="82"/>
      <c r="P240" s="82"/>
    </row>
    <row r="241" spans="12:16">
      <c r="L241" s="104"/>
      <c r="M241" s="82"/>
      <c r="N241" s="82"/>
      <c r="O241" s="82"/>
      <c r="P241" s="82"/>
    </row>
    <row r="242" spans="12:16">
      <c r="L242" s="104"/>
      <c r="M242" s="82"/>
      <c r="N242" s="82"/>
      <c r="O242" s="82"/>
      <c r="P242" s="82"/>
    </row>
    <row r="243" spans="12:16">
      <c r="L243" s="104"/>
      <c r="M243" s="82"/>
      <c r="N243" s="82"/>
      <c r="O243" s="82"/>
      <c r="P243" s="82"/>
    </row>
    <row r="244" spans="12:16">
      <c r="L244" s="104"/>
      <c r="M244" s="82"/>
      <c r="N244" s="82"/>
      <c r="O244" s="82"/>
      <c r="P244" s="82"/>
    </row>
    <row r="245" spans="12:16">
      <c r="L245" s="104"/>
      <c r="M245" s="82"/>
      <c r="N245" s="82"/>
      <c r="O245" s="82"/>
      <c r="P245" s="82"/>
    </row>
    <row r="246" spans="12:16">
      <c r="L246" s="104"/>
      <c r="M246" s="82"/>
      <c r="N246" s="82"/>
      <c r="O246" s="82"/>
      <c r="P246" s="82"/>
    </row>
    <row r="247" spans="12:16">
      <c r="L247" s="104"/>
      <c r="M247" s="82"/>
      <c r="N247" s="82"/>
      <c r="O247" s="82"/>
      <c r="P247" s="82"/>
    </row>
    <row r="248" spans="12:16">
      <c r="L248" s="104"/>
      <c r="M248" s="82"/>
      <c r="N248" s="82"/>
      <c r="O248" s="82"/>
      <c r="P248" s="82"/>
    </row>
    <row r="249" spans="12:16">
      <c r="L249" s="104"/>
      <c r="M249" s="82"/>
      <c r="N249" s="82"/>
      <c r="O249" s="82"/>
      <c r="P249" s="82"/>
    </row>
    <row r="250" spans="12:16">
      <c r="L250" s="104"/>
      <c r="M250" s="82"/>
      <c r="N250" s="82"/>
      <c r="O250" s="82"/>
      <c r="P250" s="82"/>
    </row>
    <row r="251" spans="12:16">
      <c r="L251" s="104"/>
      <c r="M251" s="82"/>
      <c r="N251" s="82"/>
      <c r="O251" s="82"/>
      <c r="P251" s="82"/>
    </row>
    <row r="252" spans="12:16">
      <c r="L252" s="104"/>
      <c r="M252" s="82"/>
      <c r="N252" s="82"/>
      <c r="O252" s="82"/>
      <c r="P252" s="82"/>
    </row>
    <row r="253" spans="12:16">
      <c r="L253" s="104"/>
      <c r="M253" s="82"/>
      <c r="N253" s="82"/>
      <c r="O253" s="82"/>
      <c r="P253" s="82"/>
    </row>
    <row r="254" spans="12:16">
      <c r="L254" s="104"/>
      <c r="M254" s="82"/>
      <c r="N254" s="82"/>
      <c r="O254" s="82"/>
      <c r="P254" s="82"/>
    </row>
    <row r="255" spans="12:16">
      <c r="L255" s="104"/>
      <c r="M255" s="82"/>
      <c r="N255" s="82"/>
      <c r="O255" s="82"/>
      <c r="P255" s="82"/>
    </row>
    <row r="256" spans="12:16">
      <c r="L256" s="104"/>
      <c r="M256" s="82"/>
      <c r="N256" s="82"/>
      <c r="O256" s="82"/>
      <c r="P256" s="82"/>
    </row>
    <row r="257" spans="12:16">
      <c r="L257" s="104"/>
      <c r="M257" s="82"/>
      <c r="N257" s="82"/>
      <c r="O257" s="82"/>
      <c r="P257" s="82"/>
    </row>
    <row r="258" spans="12:16">
      <c r="L258" s="104"/>
      <c r="M258" s="82"/>
      <c r="N258" s="82"/>
      <c r="O258" s="82"/>
      <c r="P258" s="82"/>
    </row>
    <row r="259" spans="12:16">
      <c r="L259" s="104"/>
      <c r="M259" s="82"/>
      <c r="N259" s="82"/>
      <c r="O259" s="82"/>
      <c r="P259" s="82"/>
    </row>
    <row r="260" spans="12:16">
      <c r="L260" s="104"/>
      <c r="M260" s="82"/>
      <c r="N260" s="82"/>
      <c r="O260" s="82"/>
      <c r="P260" s="82"/>
    </row>
    <row r="261" spans="12:16">
      <c r="L261" s="104"/>
      <c r="M261" s="82"/>
      <c r="N261" s="82"/>
      <c r="O261" s="82"/>
      <c r="P261" s="82"/>
    </row>
    <row r="262" spans="12:16">
      <c r="L262" s="104"/>
      <c r="M262" s="82"/>
      <c r="N262" s="82"/>
      <c r="O262" s="82"/>
      <c r="P262" s="82"/>
    </row>
    <row r="263" spans="12:16">
      <c r="L263" s="104"/>
      <c r="M263" s="82"/>
      <c r="N263" s="82"/>
      <c r="O263" s="82"/>
      <c r="P263" s="82"/>
    </row>
    <row r="264" spans="12:16">
      <c r="L264" s="104"/>
      <c r="M264" s="82"/>
      <c r="N264" s="82"/>
      <c r="O264" s="82"/>
      <c r="P264" s="82"/>
    </row>
    <row r="265" spans="12:16">
      <c r="L265" s="104"/>
      <c r="M265" s="82"/>
      <c r="N265" s="82"/>
      <c r="O265" s="82"/>
      <c r="P265" s="82"/>
    </row>
    <row r="266" spans="12:16">
      <c r="L266" s="104"/>
      <c r="M266" s="82"/>
      <c r="N266" s="82"/>
      <c r="O266" s="82"/>
      <c r="P266" s="82"/>
    </row>
    <row r="267" spans="12:16">
      <c r="L267" s="104"/>
      <c r="M267" s="82"/>
      <c r="N267" s="82"/>
      <c r="O267" s="82"/>
      <c r="P267" s="82"/>
    </row>
    <row r="268" spans="12:16">
      <c r="L268" s="104"/>
      <c r="M268" s="82"/>
      <c r="N268" s="82"/>
      <c r="O268" s="82"/>
      <c r="P268" s="82"/>
    </row>
    <row r="269" spans="12:16">
      <c r="L269" s="104"/>
      <c r="M269" s="82"/>
      <c r="N269" s="82"/>
      <c r="O269" s="82"/>
      <c r="P269" s="82"/>
    </row>
    <row r="270" spans="12:16">
      <c r="L270" s="104"/>
      <c r="M270" s="82"/>
      <c r="N270" s="82"/>
      <c r="O270" s="82"/>
      <c r="P270" s="82"/>
    </row>
    <row r="271" spans="12:16">
      <c r="L271" s="104"/>
      <c r="M271" s="82"/>
      <c r="N271" s="82"/>
      <c r="O271" s="82"/>
      <c r="P271" s="82"/>
    </row>
    <row r="272" spans="12:16">
      <c r="L272" s="104"/>
      <c r="M272" s="82"/>
      <c r="N272" s="82"/>
      <c r="O272" s="82"/>
      <c r="P272" s="82"/>
    </row>
    <row r="273" spans="12:16">
      <c r="L273" s="104"/>
      <c r="M273" s="82"/>
      <c r="N273" s="82"/>
      <c r="O273" s="82"/>
      <c r="P273" s="82"/>
    </row>
    <row r="274" spans="12:16">
      <c r="L274" s="104"/>
      <c r="M274" s="82"/>
      <c r="N274" s="82"/>
      <c r="O274" s="82"/>
      <c r="P274" s="82"/>
    </row>
    <row r="275" spans="12:16">
      <c r="L275" s="104"/>
      <c r="M275" s="82"/>
      <c r="N275" s="82"/>
      <c r="O275" s="82"/>
      <c r="P275" s="82"/>
    </row>
    <row r="276" spans="12:16">
      <c r="L276" s="104"/>
      <c r="M276" s="82"/>
      <c r="N276" s="82"/>
      <c r="O276" s="82"/>
      <c r="P276" s="82"/>
    </row>
    <row r="277" spans="12:16">
      <c r="L277" s="104"/>
      <c r="M277" s="82"/>
      <c r="N277" s="82"/>
      <c r="O277" s="82"/>
      <c r="P277" s="82"/>
    </row>
    <row r="278" spans="12:16">
      <c r="L278" s="104"/>
      <c r="M278" s="82"/>
      <c r="N278" s="82"/>
      <c r="O278" s="82"/>
      <c r="P278" s="82"/>
    </row>
    <row r="279" spans="12:16">
      <c r="L279" s="104"/>
      <c r="M279" s="82"/>
      <c r="N279" s="82"/>
      <c r="O279" s="82"/>
      <c r="P279" s="82"/>
    </row>
    <row r="280" spans="12:16">
      <c r="L280" s="104"/>
      <c r="M280" s="82"/>
      <c r="N280" s="82"/>
      <c r="O280" s="82"/>
      <c r="P280" s="82"/>
    </row>
    <row r="281" spans="12:16">
      <c r="L281" s="104"/>
      <c r="M281" s="82"/>
      <c r="N281" s="82"/>
      <c r="O281" s="82"/>
      <c r="P281" s="82"/>
    </row>
    <row r="282" spans="12:16">
      <c r="L282" s="104"/>
      <c r="M282" s="82"/>
      <c r="N282" s="82"/>
      <c r="O282" s="82"/>
      <c r="P282" s="82"/>
    </row>
    <row r="283" spans="12:16">
      <c r="L283" s="104"/>
      <c r="M283" s="82"/>
      <c r="N283" s="82"/>
      <c r="O283" s="82"/>
      <c r="P283" s="82"/>
    </row>
    <row r="284" spans="12:16">
      <c r="L284" s="104"/>
      <c r="M284" s="82"/>
      <c r="N284" s="82"/>
      <c r="O284" s="82"/>
      <c r="P284" s="82"/>
    </row>
    <row r="285" spans="12:16">
      <c r="L285" s="104"/>
      <c r="M285" s="82"/>
      <c r="N285" s="82"/>
      <c r="O285" s="82"/>
      <c r="P285" s="82"/>
    </row>
    <row r="286" spans="12:16">
      <c r="L286" s="104"/>
      <c r="M286" s="82"/>
      <c r="N286" s="82"/>
      <c r="O286" s="82"/>
      <c r="P286" s="82"/>
    </row>
    <row r="287" spans="12:16">
      <c r="L287" s="104"/>
      <c r="M287" s="82"/>
      <c r="N287" s="82"/>
      <c r="O287" s="82"/>
      <c r="P287" s="82"/>
    </row>
    <row r="288" spans="12:16">
      <c r="L288" s="104"/>
      <c r="M288" s="82"/>
      <c r="N288" s="82"/>
      <c r="O288" s="82"/>
      <c r="P288" s="82"/>
    </row>
    <row r="289" spans="12:16">
      <c r="L289" s="104"/>
      <c r="M289" s="82"/>
      <c r="N289" s="82"/>
      <c r="O289" s="82"/>
      <c r="P289" s="82"/>
    </row>
    <row r="290" spans="12:16">
      <c r="L290" s="104"/>
      <c r="M290" s="82"/>
      <c r="N290" s="82"/>
      <c r="O290" s="82"/>
      <c r="P290" s="82"/>
    </row>
    <row r="291" spans="12:16">
      <c r="L291" s="104"/>
      <c r="M291" s="82"/>
      <c r="N291" s="82"/>
      <c r="O291" s="82"/>
      <c r="P291" s="82"/>
    </row>
    <row r="292" spans="12:16">
      <c r="L292" s="104"/>
      <c r="M292" s="82"/>
      <c r="N292" s="82"/>
      <c r="O292" s="82"/>
      <c r="P292" s="82"/>
    </row>
    <row r="293" spans="12:16">
      <c r="L293" s="104"/>
      <c r="M293" s="82"/>
      <c r="N293" s="82"/>
      <c r="O293" s="82"/>
      <c r="P293" s="82"/>
    </row>
    <row r="294" spans="12:16">
      <c r="L294" s="104"/>
      <c r="M294" s="82"/>
      <c r="N294" s="82"/>
      <c r="O294" s="82"/>
      <c r="P294" s="82"/>
    </row>
    <row r="295" spans="12:16">
      <c r="L295" s="104"/>
      <c r="M295" s="82"/>
      <c r="N295" s="82"/>
      <c r="O295" s="82"/>
      <c r="P295" s="82"/>
    </row>
    <row r="296" spans="12:16">
      <c r="L296" s="104"/>
      <c r="M296" s="82"/>
      <c r="N296" s="82"/>
      <c r="O296" s="82"/>
      <c r="P296" s="82"/>
    </row>
    <row r="297" spans="12:16">
      <c r="L297" s="104"/>
      <c r="M297" s="82"/>
      <c r="N297" s="82"/>
      <c r="O297" s="82"/>
      <c r="P297" s="82"/>
    </row>
    <row r="298" spans="12:16">
      <c r="L298" s="104"/>
      <c r="M298" s="82"/>
      <c r="N298" s="82"/>
      <c r="O298" s="82"/>
      <c r="P298" s="82"/>
    </row>
    <row r="299" spans="12:16">
      <c r="L299" s="104"/>
      <c r="M299" s="82"/>
      <c r="N299" s="82"/>
      <c r="O299" s="82"/>
      <c r="P299" s="82"/>
    </row>
    <row r="300" spans="12:16">
      <c r="L300" s="104"/>
      <c r="M300" s="82"/>
      <c r="N300" s="82"/>
      <c r="O300" s="82"/>
      <c r="P300" s="82"/>
    </row>
    <row r="301" spans="12:16">
      <c r="L301" s="104"/>
      <c r="M301" s="82"/>
      <c r="N301" s="82"/>
      <c r="O301" s="82"/>
      <c r="P301" s="82"/>
    </row>
    <row r="302" spans="12:16">
      <c r="L302" s="104"/>
      <c r="M302" s="82"/>
      <c r="N302" s="82"/>
      <c r="O302" s="82"/>
      <c r="P302" s="82"/>
    </row>
    <row r="303" spans="12:16">
      <c r="L303" s="104"/>
      <c r="M303" s="82"/>
      <c r="N303" s="82"/>
      <c r="O303" s="82"/>
      <c r="P303" s="82"/>
    </row>
    <row r="304" spans="12:16">
      <c r="L304" s="104"/>
      <c r="M304" s="82"/>
      <c r="N304" s="82"/>
      <c r="O304" s="82"/>
      <c r="P304" s="82"/>
    </row>
    <row r="305" spans="12:16">
      <c r="L305" s="104"/>
      <c r="M305" s="82"/>
      <c r="N305" s="82"/>
      <c r="O305" s="82"/>
      <c r="P305" s="82"/>
    </row>
    <row r="306" spans="12:16">
      <c r="L306" s="104"/>
      <c r="M306" s="82"/>
      <c r="N306" s="82"/>
      <c r="O306" s="82"/>
      <c r="P306" s="82"/>
    </row>
    <row r="307" spans="12:16">
      <c r="L307" s="104"/>
      <c r="M307" s="82"/>
      <c r="N307" s="82"/>
      <c r="O307" s="82"/>
      <c r="P307" s="82"/>
    </row>
    <row r="308" spans="12:16">
      <c r="L308" s="104"/>
      <c r="M308" s="82"/>
      <c r="N308" s="82"/>
      <c r="O308" s="82"/>
      <c r="P308" s="82"/>
    </row>
    <row r="309" spans="12:16">
      <c r="L309" s="104"/>
      <c r="M309" s="82"/>
      <c r="N309" s="82"/>
      <c r="O309" s="82"/>
      <c r="P309" s="82"/>
    </row>
    <row r="310" spans="12:16">
      <c r="L310" s="104"/>
      <c r="M310" s="82"/>
      <c r="N310" s="82"/>
      <c r="O310" s="82"/>
      <c r="P310" s="82"/>
    </row>
    <row r="311" spans="12:16">
      <c r="L311" s="104"/>
      <c r="M311" s="82"/>
      <c r="N311" s="82"/>
      <c r="O311" s="82"/>
      <c r="P311" s="82"/>
    </row>
    <row r="312" spans="12:16">
      <c r="L312" s="104"/>
      <c r="M312" s="82"/>
      <c r="N312" s="82"/>
      <c r="O312" s="82"/>
      <c r="P312" s="82"/>
    </row>
    <row r="313" spans="12:16">
      <c r="L313" s="104"/>
      <c r="M313" s="82"/>
      <c r="N313" s="82"/>
      <c r="O313" s="82"/>
      <c r="P313" s="82"/>
    </row>
    <row r="314" spans="12:16">
      <c r="L314" s="104"/>
      <c r="M314" s="82"/>
      <c r="N314" s="82"/>
      <c r="O314" s="82"/>
      <c r="P314" s="82"/>
    </row>
    <row r="315" spans="12:16">
      <c r="L315" s="104"/>
      <c r="M315" s="82"/>
      <c r="N315" s="82"/>
      <c r="O315" s="82"/>
      <c r="P315" s="82"/>
    </row>
    <row r="316" spans="12:16">
      <c r="L316" s="104"/>
      <c r="M316" s="82"/>
      <c r="N316" s="82"/>
      <c r="O316" s="82"/>
      <c r="P316" s="82"/>
    </row>
    <row r="317" spans="12:16">
      <c r="L317" s="104"/>
      <c r="M317" s="82"/>
      <c r="N317" s="82"/>
      <c r="O317" s="82"/>
      <c r="P317" s="82"/>
    </row>
    <row r="318" spans="12:16">
      <c r="L318" s="104"/>
      <c r="M318" s="82"/>
      <c r="N318" s="82"/>
      <c r="O318" s="82"/>
      <c r="P318" s="82"/>
    </row>
    <row r="319" spans="12:16">
      <c r="L319" s="104"/>
      <c r="M319" s="82"/>
      <c r="N319" s="82"/>
      <c r="O319" s="82"/>
      <c r="P319" s="82"/>
    </row>
    <row r="320" spans="12:16">
      <c r="L320" s="104"/>
      <c r="M320" s="82"/>
      <c r="N320" s="82"/>
      <c r="O320" s="82"/>
      <c r="P320" s="82"/>
    </row>
    <row r="321" spans="12:16">
      <c r="L321" s="104"/>
      <c r="M321" s="82"/>
      <c r="N321" s="82"/>
      <c r="O321" s="82"/>
      <c r="P321" s="82"/>
    </row>
    <row r="322" spans="12:16">
      <c r="L322" s="104"/>
      <c r="M322" s="82"/>
      <c r="N322" s="82"/>
      <c r="O322" s="82"/>
      <c r="P322" s="82"/>
    </row>
    <row r="323" spans="12:16">
      <c r="L323" s="104"/>
      <c r="M323" s="82"/>
      <c r="N323" s="82"/>
      <c r="O323" s="82"/>
      <c r="P323" s="82"/>
    </row>
    <row r="324" spans="12:16">
      <c r="L324" s="104"/>
      <c r="M324" s="82"/>
      <c r="N324" s="82"/>
      <c r="O324" s="82"/>
      <c r="P324" s="82"/>
    </row>
    <row r="325" spans="12:16">
      <c r="L325" s="104"/>
      <c r="M325" s="82"/>
      <c r="N325" s="82"/>
      <c r="O325" s="82"/>
      <c r="P325" s="82"/>
    </row>
    <row r="326" spans="12:16">
      <c r="L326" s="104"/>
      <c r="M326" s="82"/>
      <c r="N326" s="82"/>
      <c r="O326" s="82"/>
      <c r="P326" s="82"/>
    </row>
    <row r="327" spans="12:16">
      <c r="L327" s="104"/>
      <c r="M327" s="82"/>
      <c r="N327" s="82"/>
      <c r="O327" s="82"/>
      <c r="P327" s="82"/>
    </row>
    <row r="328" spans="12:16">
      <c r="L328" s="104"/>
      <c r="M328" s="82"/>
      <c r="N328" s="82"/>
      <c r="O328" s="82"/>
      <c r="P328" s="82"/>
    </row>
    <row r="329" spans="12:16">
      <c r="L329" s="104"/>
      <c r="M329" s="82"/>
      <c r="N329" s="82"/>
      <c r="O329" s="82"/>
      <c r="P329" s="82"/>
    </row>
    <row r="330" spans="12:16">
      <c r="L330" s="104"/>
      <c r="M330" s="82"/>
      <c r="N330" s="82"/>
      <c r="O330" s="82"/>
      <c r="P330" s="82"/>
    </row>
    <row r="331" spans="12:16">
      <c r="L331" s="104"/>
      <c r="M331" s="82"/>
      <c r="N331" s="82"/>
      <c r="O331" s="82"/>
      <c r="P331" s="82"/>
    </row>
    <row r="332" spans="12:16">
      <c r="L332" s="104"/>
      <c r="M332" s="82"/>
      <c r="N332" s="82"/>
      <c r="O332" s="82"/>
      <c r="P332" s="82"/>
    </row>
    <row r="333" spans="12:16">
      <c r="L333" s="104"/>
      <c r="M333" s="82"/>
      <c r="N333" s="82"/>
      <c r="O333" s="82"/>
      <c r="P333" s="82"/>
    </row>
    <row r="334" spans="12:16">
      <c r="L334" s="104"/>
      <c r="M334" s="82"/>
      <c r="N334" s="82"/>
      <c r="O334" s="82"/>
      <c r="P334" s="82"/>
    </row>
    <row r="335" spans="12:16">
      <c r="L335" s="104"/>
      <c r="M335" s="82"/>
      <c r="N335" s="82"/>
      <c r="O335" s="82"/>
      <c r="P335" s="82"/>
    </row>
    <row r="336" spans="12:16">
      <c r="L336" s="104"/>
      <c r="M336" s="82"/>
      <c r="N336" s="82"/>
      <c r="O336" s="82"/>
      <c r="P336" s="82"/>
    </row>
    <row r="337" spans="12:16">
      <c r="L337" s="104"/>
      <c r="M337" s="82"/>
      <c r="N337" s="82"/>
      <c r="O337" s="82"/>
      <c r="P337" s="82"/>
    </row>
    <row r="338" spans="12:16">
      <c r="L338" s="104"/>
      <c r="M338" s="82"/>
      <c r="N338" s="82"/>
      <c r="O338" s="82"/>
      <c r="P338" s="82"/>
    </row>
    <row r="339" spans="12:16">
      <c r="L339" s="104"/>
      <c r="M339" s="82"/>
      <c r="N339" s="82"/>
      <c r="O339" s="82"/>
      <c r="P339" s="82"/>
    </row>
    <row r="340" spans="12:16">
      <c r="L340" s="104"/>
      <c r="M340" s="82"/>
      <c r="N340" s="82"/>
      <c r="O340" s="82"/>
      <c r="P340" s="82"/>
    </row>
    <row r="341" spans="12:16">
      <c r="L341" s="104"/>
      <c r="M341" s="82"/>
      <c r="N341" s="82"/>
      <c r="O341" s="82"/>
      <c r="P341" s="82"/>
    </row>
    <row r="342" spans="12:16">
      <c r="L342" s="104"/>
      <c r="M342" s="82"/>
      <c r="N342" s="82"/>
      <c r="O342" s="82"/>
      <c r="P342" s="82"/>
    </row>
    <row r="343" spans="12:16">
      <c r="L343" s="104"/>
      <c r="M343" s="82"/>
      <c r="N343" s="82"/>
      <c r="O343" s="82"/>
      <c r="P343" s="82"/>
    </row>
    <row r="344" spans="12:16">
      <c r="L344" s="104"/>
      <c r="M344" s="82"/>
      <c r="N344" s="82"/>
      <c r="O344" s="82"/>
      <c r="P344" s="82"/>
    </row>
    <row r="345" spans="12:16">
      <c r="L345" s="104"/>
      <c r="M345" s="82"/>
      <c r="N345" s="82"/>
      <c r="O345" s="82"/>
      <c r="P345" s="82"/>
    </row>
    <row r="346" spans="12:16">
      <c r="L346" s="104"/>
      <c r="M346" s="82"/>
      <c r="N346" s="82"/>
      <c r="O346" s="82"/>
      <c r="P346" s="82"/>
    </row>
    <row r="347" spans="12:16">
      <c r="L347" s="104"/>
      <c r="M347" s="82"/>
      <c r="N347" s="82"/>
      <c r="O347" s="82"/>
      <c r="P347" s="82"/>
    </row>
    <row r="348" spans="12:16">
      <c r="L348" s="104"/>
      <c r="M348" s="82"/>
      <c r="N348" s="82"/>
      <c r="O348" s="82"/>
      <c r="P348" s="82"/>
    </row>
    <row r="349" spans="12:16">
      <c r="L349" s="104"/>
      <c r="M349" s="82"/>
      <c r="N349" s="82"/>
      <c r="O349" s="82"/>
      <c r="P349" s="82"/>
    </row>
    <row r="350" spans="12:16">
      <c r="L350" s="104"/>
      <c r="M350" s="82"/>
      <c r="N350" s="82"/>
      <c r="O350" s="82"/>
      <c r="P350" s="82"/>
    </row>
    <row r="351" spans="12:16">
      <c r="L351" s="104"/>
      <c r="M351" s="82"/>
      <c r="N351" s="82"/>
      <c r="O351" s="82"/>
      <c r="P351" s="82"/>
    </row>
    <row r="352" spans="12:16">
      <c r="L352" s="104"/>
      <c r="M352" s="82"/>
      <c r="N352" s="82"/>
      <c r="O352" s="82"/>
      <c r="P352" s="82"/>
    </row>
    <row r="353" spans="12:16">
      <c r="L353" s="104"/>
      <c r="M353" s="82"/>
      <c r="N353" s="82"/>
      <c r="O353" s="82"/>
      <c r="P353" s="82"/>
    </row>
    <row r="354" spans="12:16">
      <c r="L354" s="104"/>
      <c r="M354" s="82"/>
      <c r="N354" s="82"/>
      <c r="O354" s="82"/>
      <c r="P354" s="82"/>
    </row>
    <row r="355" spans="12:16">
      <c r="L355" s="104"/>
      <c r="M355" s="82"/>
      <c r="N355" s="82"/>
      <c r="O355" s="82"/>
      <c r="P355" s="82"/>
    </row>
    <row r="356" spans="12:16">
      <c r="L356" s="104"/>
      <c r="M356" s="82"/>
      <c r="N356" s="82"/>
      <c r="O356" s="82"/>
      <c r="P356" s="82"/>
    </row>
    <row r="357" spans="12:16">
      <c r="L357" s="104"/>
      <c r="M357" s="82"/>
      <c r="N357" s="82"/>
      <c r="O357" s="82"/>
      <c r="P357" s="82"/>
    </row>
    <row r="358" spans="12:16">
      <c r="L358" s="104"/>
      <c r="M358" s="82"/>
      <c r="N358" s="82"/>
      <c r="O358" s="82"/>
      <c r="P358" s="82"/>
    </row>
    <row r="359" spans="12:16">
      <c r="L359" s="104"/>
      <c r="M359" s="82"/>
      <c r="N359" s="82"/>
      <c r="O359" s="82"/>
      <c r="P359" s="82"/>
    </row>
    <row r="360" spans="12:16">
      <c r="L360" s="104"/>
      <c r="M360" s="82"/>
      <c r="N360" s="82"/>
      <c r="O360" s="82"/>
      <c r="P360" s="82"/>
    </row>
    <row r="361" spans="12:16">
      <c r="L361" s="104"/>
      <c r="M361" s="82"/>
      <c r="N361" s="82"/>
      <c r="O361" s="82"/>
      <c r="P361" s="82"/>
    </row>
    <row r="362" spans="12:16">
      <c r="L362" s="104"/>
      <c r="M362" s="82"/>
      <c r="N362" s="82"/>
      <c r="O362" s="82"/>
      <c r="P362" s="82"/>
    </row>
    <row r="363" spans="12:16">
      <c r="L363" s="104"/>
      <c r="M363" s="82"/>
      <c r="N363" s="82"/>
      <c r="O363" s="82"/>
      <c r="P363" s="82"/>
    </row>
    <row r="364" spans="12:16">
      <c r="L364" s="104"/>
      <c r="M364" s="82"/>
      <c r="N364" s="82"/>
      <c r="O364" s="82"/>
      <c r="P364" s="82"/>
    </row>
    <row r="365" spans="12:16">
      <c r="L365" s="104"/>
      <c r="M365" s="82"/>
      <c r="N365" s="82"/>
      <c r="O365" s="82"/>
      <c r="P365" s="82"/>
    </row>
    <row r="366" spans="12:16">
      <c r="L366" s="104"/>
      <c r="M366" s="82"/>
      <c r="N366" s="82"/>
      <c r="O366" s="82"/>
      <c r="P366" s="82"/>
    </row>
    <row r="367" spans="12:16">
      <c r="L367" s="104"/>
      <c r="M367" s="82"/>
      <c r="N367" s="82"/>
      <c r="O367" s="82"/>
      <c r="P367" s="82"/>
    </row>
    <row r="368" spans="12:16">
      <c r="L368" s="104"/>
      <c r="M368" s="82"/>
      <c r="N368" s="82"/>
      <c r="O368" s="82"/>
      <c r="P368" s="82"/>
    </row>
    <row r="369" spans="12:16">
      <c r="L369" s="104"/>
      <c r="M369" s="82"/>
      <c r="N369" s="82"/>
      <c r="O369" s="82"/>
      <c r="P369" s="82"/>
    </row>
    <row r="370" spans="12:16">
      <c r="L370" s="104"/>
      <c r="M370" s="82"/>
      <c r="N370" s="82"/>
      <c r="O370" s="82"/>
      <c r="P370" s="82"/>
    </row>
    <row r="371" spans="12:16">
      <c r="L371" s="104"/>
      <c r="M371" s="82"/>
      <c r="N371" s="82"/>
      <c r="O371" s="82"/>
      <c r="P371" s="82"/>
    </row>
    <row r="372" spans="12:16">
      <c r="L372" s="104"/>
      <c r="M372" s="82"/>
      <c r="N372" s="82"/>
      <c r="O372" s="82"/>
      <c r="P372" s="82"/>
    </row>
    <row r="373" spans="12:16">
      <c r="L373" s="104"/>
      <c r="M373" s="82"/>
      <c r="N373" s="82"/>
      <c r="O373" s="82"/>
      <c r="P373" s="82"/>
    </row>
    <row r="374" spans="12:16">
      <c r="L374" s="104"/>
      <c r="M374" s="82"/>
      <c r="N374" s="82"/>
      <c r="O374" s="82"/>
      <c r="P374" s="82"/>
    </row>
    <row r="375" spans="12:16">
      <c r="L375" s="104"/>
      <c r="M375" s="82"/>
      <c r="N375" s="82"/>
      <c r="O375" s="82"/>
      <c r="P375" s="82"/>
    </row>
    <row r="376" spans="12:16">
      <c r="L376" s="104"/>
      <c r="M376" s="82"/>
      <c r="N376" s="82"/>
      <c r="O376" s="82"/>
      <c r="P376" s="82"/>
    </row>
    <row r="377" spans="12:16">
      <c r="L377" s="104"/>
      <c r="M377" s="82"/>
      <c r="N377" s="82"/>
      <c r="O377" s="82"/>
      <c r="P377" s="82"/>
    </row>
    <row r="378" spans="12:16">
      <c r="L378" s="104"/>
      <c r="M378" s="82"/>
      <c r="N378" s="82"/>
      <c r="O378" s="82"/>
      <c r="P378" s="82"/>
    </row>
    <row r="379" spans="12:16">
      <c r="L379" s="104"/>
      <c r="M379" s="82"/>
      <c r="N379" s="82"/>
      <c r="O379" s="82"/>
      <c r="P379" s="82"/>
    </row>
    <row r="380" spans="12:16">
      <c r="L380" s="104"/>
      <c r="M380" s="82"/>
      <c r="N380" s="82"/>
      <c r="O380" s="82"/>
      <c r="P380" s="82"/>
    </row>
    <row r="381" spans="12:16">
      <c r="L381" s="104"/>
      <c r="M381" s="82"/>
      <c r="N381" s="82"/>
      <c r="O381" s="82"/>
      <c r="P381" s="82"/>
    </row>
    <row r="382" spans="12:16">
      <c r="L382" s="104"/>
      <c r="M382" s="82"/>
      <c r="N382" s="82"/>
      <c r="O382" s="82"/>
      <c r="P382" s="82"/>
    </row>
    <row r="383" spans="12:16">
      <c r="L383" s="104"/>
      <c r="M383" s="82"/>
      <c r="N383" s="82"/>
      <c r="O383" s="82"/>
      <c r="P383" s="82"/>
    </row>
    <row r="384" spans="12:16">
      <c r="L384" s="104"/>
      <c r="M384" s="82"/>
      <c r="N384" s="82"/>
      <c r="O384" s="82"/>
      <c r="P384" s="82"/>
    </row>
    <row r="385" spans="12:16">
      <c r="L385" s="104"/>
      <c r="M385" s="82"/>
      <c r="N385" s="82"/>
      <c r="O385" s="82"/>
      <c r="P385" s="82"/>
    </row>
    <row r="386" spans="12:16">
      <c r="L386" s="104"/>
      <c r="M386" s="82"/>
      <c r="N386" s="82"/>
      <c r="O386" s="82"/>
      <c r="P386" s="82"/>
    </row>
    <row r="387" spans="12:16">
      <c r="L387" s="104"/>
      <c r="M387" s="82"/>
      <c r="N387" s="82"/>
      <c r="O387" s="82"/>
      <c r="P387" s="82"/>
    </row>
    <row r="388" spans="12:16">
      <c r="L388" s="104"/>
      <c r="M388" s="82"/>
      <c r="N388" s="82"/>
      <c r="O388" s="82"/>
      <c r="P388" s="82"/>
    </row>
    <row r="389" spans="12:16">
      <c r="L389" s="104"/>
      <c r="M389" s="82"/>
      <c r="N389" s="82"/>
      <c r="O389" s="82"/>
      <c r="P389" s="82"/>
    </row>
    <row r="390" spans="12:16">
      <c r="L390" s="104"/>
      <c r="M390" s="82"/>
      <c r="N390" s="82"/>
      <c r="O390" s="82"/>
      <c r="P390" s="82"/>
    </row>
    <row r="391" spans="12:16">
      <c r="L391" s="104"/>
      <c r="M391" s="82"/>
      <c r="N391" s="82"/>
      <c r="O391" s="82"/>
      <c r="P391" s="82"/>
    </row>
    <row r="392" spans="12:16">
      <c r="L392" s="104"/>
      <c r="M392" s="82"/>
      <c r="N392" s="82"/>
      <c r="O392" s="82"/>
      <c r="P392" s="82"/>
    </row>
    <row r="393" spans="12:16">
      <c r="L393" s="104"/>
      <c r="M393" s="82"/>
      <c r="N393" s="82"/>
      <c r="O393" s="82"/>
      <c r="P393" s="82"/>
    </row>
    <row r="394" spans="12:16">
      <c r="L394" s="104"/>
      <c r="M394" s="82"/>
      <c r="N394" s="82"/>
      <c r="O394" s="82"/>
      <c r="P394" s="82"/>
    </row>
    <row r="395" spans="12:16">
      <c r="L395" s="104"/>
      <c r="M395" s="82"/>
      <c r="N395" s="82"/>
      <c r="O395" s="82"/>
      <c r="P395" s="82"/>
    </row>
    <row r="396" spans="12:16">
      <c r="L396" s="104"/>
      <c r="M396" s="82"/>
      <c r="N396" s="82"/>
      <c r="O396" s="82"/>
      <c r="P396" s="82"/>
    </row>
    <row r="397" spans="12:16">
      <c r="L397" s="104"/>
      <c r="M397" s="82"/>
      <c r="N397" s="82"/>
      <c r="O397" s="82"/>
      <c r="P397" s="82"/>
    </row>
    <row r="398" spans="12:16">
      <c r="L398" s="104"/>
      <c r="M398" s="82"/>
      <c r="N398" s="82"/>
      <c r="O398" s="82"/>
      <c r="P398" s="82"/>
    </row>
    <row r="399" spans="12:16">
      <c r="L399" s="104"/>
      <c r="M399" s="82"/>
      <c r="N399" s="82"/>
      <c r="O399" s="82"/>
      <c r="P399" s="82"/>
    </row>
    <row r="400" spans="12:16">
      <c r="L400" s="104"/>
      <c r="M400" s="82"/>
      <c r="N400" s="82"/>
      <c r="O400" s="82"/>
      <c r="P400" s="82"/>
    </row>
    <row r="401" spans="12:16">
      <c r="L401" s="104"/>
      <c r="M401" s="82"/>
      <c r="N401" s="82"/>
      <c r="O401" s="82"/>
      <c r="P401" s="82"/>
    </row>
    <row r="402" spans="12:16">
      <c r="L402" s="104"/>
      <c r="M402" s="82"/>
      <c r="N402" s="82"/>
      <c r="O402" s="82"/>
      <c r="P402" s="82"/>
    </row>
    <row r="403" spans="12:16">
      <c r="L403" s="104"/>
      <c r="M403" s="82"/>
      <c r="N403" s="82"/>
      <c r="O403" s="82"/>
      <c r="P403" s="82"/>
    </row>
    <row r="404" spans="12:16">
      <c r="L404" s="104"/>
      <c r="M404" s="82"/>
      <c r="N404" s="82"/>
      <c r="O404" s="82"/>
      <c r="P404" s="82"/>
    </row>
    <row r="405" spans="12:16">
      <c r="L405" s="104"/>
      <c r="M405" s="82"/>
      <c r="N405" s="82"/>
      <c r="O405" s="82"/>
      <c r="P405" s="82"/>
    </row>
    <row r="406" spans="12:16">
      <c r="L406" s="104"/>
      <c r="M406" s="82"/>
      <c r="N406" s="82"/>
      <c r="O406" s="82"/>
      <c r="P406" s="82"/>
    </row>
    <row r="407" spans="12:16">
      <c r="L407" s="104"/>
      <c r="M407" s="82"/>
      <c r="N407" s="82"/>
      <c r="O407" s="82"/>
      <c r="P407" s="82"/>
    </row>
    <row r="408" spans="12:16">
      <c r="L408" s="104"/>
      <c r="M408" s="82"/>
      <c r="N408" s="82"/>
      <c r="O408" s="82"/>
      <c r="P408" s="82"/>
    </row>
    <row r="409" spans="12:16">
      <c r="L409" s="104"/>
      <c r="M409" s="82"/>
      <c r="N409" s="82"/>
      <c r="O409" s="82"/>
      <c r="P409" s="82"/>
    </row>
    <row r="410" spans="12:16">
      <c r="L410" s="104"/>
      <c r="M410" s="82"/>
      <c r="N410" s="82"/>
      <c r="O410" s="82"/>
      <c r="P410" s="82"/>
    </row>
    <row r="411" spans="12:16">
      <c r="L411" s="104"/>
      <c r="M411" s="82"/>
      <c r="N411" s="82"/>
      <c r="O411" s="82"/>
      <c r="P411" s="82"/>
    </row>
    <row r="412" spans="12:16">
      <c r="L412" s="104"/>
      <c r="M412" s="82"/>
      <c r="N412" s="82"/>
      <c r="O412" s="82"/>
      <c r="P412" s="82"/>
    </row>
    <row r="413" spans="12:16">
      <c r="L413" s="104"/>
      <c r="M413" s="82"/>
      <c r="N413" s="82"/>
      <c r="O413" s="82"/>
      <c r="P413" s="82"/>
    </row>
    <row r="414" spans="12:16">
      <c r="L414" s="104"/>
      <c r="M414" s="82"/>
      <c r="N414" s="82"/>
      <c r="O414" s="82"/>
      <c r="P414" s="82"/>
    </row>
    <row r="415" spans="12:16">
      <c r="L415" s="104"/>
      <c r="M415" s="82"/>
      <c r="N415" s="82"/>
      <c r="O415" s="82"/>
      <c r="P415" s="82"/>
    </row>
    <row r="416" spans="12:16">
      <c r="L416" s="104"/>
      <c r="M416" s="82"/>
      <c r="N416" s="82"/>
      <c r="O416" s="82"/>
      <c r="P416" s="82"/>
    </row>
    <row r="417" spans="12:16">
      <c r="L417" s="104"/>
      <c r="M417" s="82"/>
      <c r="N417" s="82"/>
      <c r="O417" s="82"/>
      <c r="P417" s="82"/>
    </row>
    <row r="418" spans="12:16">
      <c r="L418" s="104"/>
      <c r="M418" s="82"/>
      <c r="N418" s="82"/>
      <c r="O418" s="82"/>
      <c r="P418" s="82"/>
    </row>
    <row r="419" spans="12:16">
      <c r="L419" s="104"/>
      <c r="M419" s="82"/>
      <c r="N419" s="82"/>
      <c r="O419" s="82"/>
      <c r="P419" s="82"/>
    </row>
    <row r="420" spans="12:16">
      <c r="L420" s="104"/>
      <c r="M420" s="82"/>
      <c r="N420" s="82"/>
      <c r="O420" s="82"/>
      <c r="P420" s="82"/>
    </row>
    <row r="421" spans="12:16">
      <c r="L421" s="104"/>
      <c r="M421" s="82"/>
      <c r="N421" s="82"/>
      <c r="O421" s="82"/>
      <c r="P421" s="82"/>
    </row>
    <row r="422" spans="12:16">
      <c r="L422" s="104"/>
      <c r="M422" s="82"/>
      <c r="N422" s="82"/>
      <c r="O422" s="82"/>
      <c r="P422" s="82"/>
    </row>
    <row r="423" spans="12:16">
      <c r="L423" s="104"/>
      <c r="M423" s="82"/>
      <c r="N423" s="82"/>
      <c r="O423" s="82"/>
      <c r="P423" s="82"/>
    </row>
    <row r="424" spans="12:16">
      <c r="L424" s="104"/>
      <c r="M424" s="82"/>
      <c r="N424" s="82"/>
      <c r="O424" s="82"/>
      <c r="P424" s="82"/>
    </row>
    <row r="425" spans="12:16">
      <c r="L425" s="104"/>
      <c r="M425" s="82"/>
      <c r="N425" s="82"/>
      <c r="O425" s="82"/>
      <c r="P425" s="82"/>
    </row>
    <row r="426" spans="12:16">
      <c r="L426" s="104"/>
      <c r="M426" s="82"/>
      <c r="N426" s="82"/>
      <c r="O426" s="82"/>
      <c r="P426" s="82"/>
    </row>
    <row r="427" spans="12:16">
      <c r="L427" s="104"/>
      <c r="M427" s="82"/>
      <c r="N427" s="82"/>
      <c r="O427" s="82"/>
      <c r="P427" s="82"/>
    </row>
    <row r="428" spans="12:16">
      <c r="L428" s="104"/>
      <c r="M428" s="82"/>
      <c r="N428" s="82"/>
      <c r="O428" s="82"/>
      <c r="P428" s="82"/>
    </row>
    <row r="429" spans="12:16">
      <c r="L429" s="104"/>
      <c r="M429" s="82"/>
      <c r="N429" s="82"/>
      <c r="O429" s="82"/>
      <c r="P429" s="82"/>
    </row>
    <row r="430" spans="12:16">
      <c r="L430" s="104"/>
      <c r="M430" s="82"/>
      <c r="N430" s="82"/>
      <c r="O430" s="82"/>
      <c r="P430" s="82"/>
    </row>
    <row r="431" spans="12:16">
      <c r="L431" s="104"/>
      <c r="M431" s="82"/>
      <c r="N431" s="82"/>
      <c r="O431" s="82"/>
      <c r="P431" s="82"/>
    </row>
    <row r="432" spans="12:16">
      <c r="L432" s="104"/>
      <c r="M432" s="82"/>
      <c r="N432" s="82"/>
      <c r="O432" s="82"/>
      <c r="P432" s="82"/>
    </row>
    <row r="433" spans="12:16">
      <c r="L433" s="104"/>
      <c r="M433" s="82"/>
      <c r="N433" s="82"/>
      <c r="O433" s="82"/>
      <c r="P433" s="82"/>
    </row>
    <row r="434" spans="12:16">
      <c r="L434" s="104"/>
      <c r="M434" s="82"/>
      <c r="N434" s="82"/>
      <c r="O434" s="82"/>
      <c r="P434" s="82"/>
    </row>
    <row r="435" spans="12:16">
      <c r="L435" s="104"/>
      <c r="M435" s="82"/>
      <c r="N435" s="82"/>
      <c r="O435" s="82"/>
      <c r="P435" s="82"/>
    </row>
    <row r="436" spans="12:16">
      <c r="L436" s="104"/>
      <c r="M436" s="82"/>
      <c r="N436" s="82"/>
      <c r="O436" s="82"/>
      <c r="P436" s="82"/>
    </row>
    <row r="437" spans="12:16">
      <c r="L437" s="104"/>
      <c r="M437" s="82"/>
      <c r="N437" s="82"/>
      <c r="O437" s="82"/>
      <c r="P437" s="82"/>
    </row>
    <row r="438" spans="12:16">
      <c r="L438" s="104"/>
      <c r="M438" s="82"/>
      <c r="N438" s="82"/>
      <c r="O438" s="82"/>
      <c r="P438" s="82"/>
    </row>
    <row r="439" spans="12:16">
      <c r="L439" s="104"/>
      <c r="M439" s="82"/>
      <c r="N439" s="82"/>
      <c r="O439" s="82"/>
      <c r="P439" s="82"/>
    </row>
    <row r="440" spans="12:16">
      <c r="L440" s="104"/>
      <c r="M440" s="82"/>
      <c r="N440" s="82"/>
      <c r="O440" s="82"/>
      <c r="P440" s="82"/>
    </row>
    <row r="441" spans="12:16">
      <c r="L441" s="104"/>
      <c r="M441" s="82"/>
      <c r="N441" s="82"/>
      <c r="O441" s="82"/>
      <c r="P441" s="82"/>
    </row>
    <row r="442" spans="12:16">
      <c r="L442" s="104"/>
      <c r="M442" s="82"/>
      <c r="N442" s="82"/>
      <c r="O442" s="82"/>
      <c r="P442" s="82"/>
    </row>
    <row r="443" spans="12:16">
      <c r="L443" s="104"/>
      <c r="M443" s="82"/>
      <c r="N443" s="82"/>
      <c r="O443" s="82"/>
      <c r="P443" s="82"/>
    </row>
    <row r="444" spans="12:16">
      <c r="L444" s="104"/>
      <c r="M444" s="82"/>
      <c r="N444" s="82"/>
      <c r="O444" s="82"/>
      <c r="P444" s="82"/>
    </row>
    <row r="445" spans="12:16">
      <c r="L445" s="104"/>
      <c r="M445" s="82"/>
      <c r="N445" s="82"/>
      <c r="O445" s="82"/>
      <c r="P445" s="82"/>
    </row>
    <row r="446" spans="12:16">
      <c r="L446" s="104"/>
      <c r="M446" s="82"/>
      <c r="N446" s="82"/>
      <c r="O446" s="82"/>
      <c r="P446" s="82"/>
    </row>
    <row r="447" spans="12:16">
      <c r="L447" s="104"/>
      <c r="M447" s="82"/>
      <c r="N447" s="82"/>
      <c r="O447" s="82"/>
      <c r="P447" s="82"/>
    </row>
    <row r="448" spans="12:16">
      <c r="L448" s="104"/>
      <c r="M448" s="82"/>
      <c r="N448" s="82"/>
      <c r="O448" s="82"/>
      <c r="P448" s="82"/>
    </row>
    <row r="449" spans="12:16">
      <c r="L449" s="104"/>
      <c r="M449" s="82"/>
      <c r="N449" s="82"/>
      <c r="O449" s="82"/>
      <c r="P449" s="82"/>
    </row>
    <row r="450" spans="12:16">
      <c r="L450" s="104"/>
      <c r="M450" s="82"/>
      <c r="N450" s="82"/>
      <c r="O450" s="82"/>
      <c r="P450" s="82"/>
    </row>
    <row r="451" spans="12:16">
      <c r="L451" s="104"/>
      <c r="M451" s="82"/>
      <c r="N451" s="82"/>
      <c r="O451" s="82"/>
      <c r="P451" s="82"/>
    </row>
    <row r="452" spans="12:16">
      <c r="L452" s="104"/>
      <c r="M452" s="82"/>
      <c r="N452" s="82"/>
      <c r="O452" s="82"/>
      <c r="P452" s="82"/>
    </row>
    <row r="453" spans="12:16">
      <c r="L453" s="104"/>
      <c r="M453" s="82"/>
      <c r="N453" s="82"/>
      <c r="O453" s="82"/>
      <c r="P453" s="82"/>
    </row>
    <row r="454" spans="12:16">
      <c r="L454" s="104"/>
      <c r="M454" s="82"/>
      <c r="N454" s="82"/>
      <c r="O454" s="82"/>
      <c r="P454" s="82"/>
    </row>
    <row r="455" spans="12:16">
      <c r="L455" s="104"/>
      <c r="M455" s="82"/>
      <c r="N455" s="82"/>
      <c r="O455" s="82"/>
      <c r="P455" s="82"/>
    </row>
    <row r="456" spans="12:16">
      <c r="L456" s="104"/>
      <c r="M456" s="82"/>
      <c r="N456" s="82"/>
      <c r="O456" s="82"/>
      <c r="P456" s="82"/>
    </row>
    <row r="457" spans="12:16">
      <c r="L457" s="104"/>
      <c r="M457" s="82"/>
      <c r="N457" s="82"/>
      <c r="O457" s="82"/>
      <c r="P457" s="82"/>
    </row>
    <row r="458" spans="12:16">
      <c r="L458" s="104"/>
      <c r="M458" s="82"/>
      <c r="N458" s="82"/>
      <c r="O458" s="82"/>
      <c r="P458" s="82"/>
    </row>
    <row r="459" spans="12:16">
      <c r="L459" s="104"/>
      <c r="M459" s="82"/>
      <c r="N459" s="82"/>
      <c r="O459" s="82"/>
      <c r="P459" s="82"/>
    </row>
    <row r="460" spans="12:16">
      <c r="L460" s="104"/>
      <c r="M460" s="82"/>
      <c r="N460" s="82"/>
      <c r="O460" s="82"/>
      <c r="P460" s="82"/>
    </row>
    <row r="461" spans="12:16">
      <c r="L461" s="104"/>
      <c r="M461" s="82"/>
      <c r="N461" s="82"/>
      <c r="O461" s="82"/>
      <c r="P461" s="82"/>
    </row>
    <row r="462" spans="12:16">
      <c r="L462" s="104"/>
      <c r="M462" s="82"/>
      <c r="N462" s="82"/>
      <c r="O462" s="82"/>
      <c r="P462" s="82"/>
    </row>
    <row r="463" spans="12:16">
      <c r="L463" s="104"/>
      <c r="M463" s="82"/>
      <c r="N463" s="82"/>
      <c r="O463" s="82"/>
      <c r="P463" s="82"/>
    </row>
    <row r="464" spans="12:16">
      <c r="L464" s="104"/>
      <c r="M464" s="82"/>
      <c r="N464" s="82"/>
      <c r="O464" s="82"/>
      <c r="P464" s="82"/>
    </row>
    <row r="465" spans="12:16">
      <c r="L465" s="104"/>
      <c r="M465" s="82"/>
      <c r="N465" s="82"/>
      <c r="O465" s="82"/>
      <c r="P465" s="82"/>
    </row>
    <row r="466" spans="12:16">
      <c r="L466" s="104"/>
      <c r="M466" s="82"/>
      <c r="N466" s="82"/>
      <c r="O466" s="82"/>
      <c r="P466" s="82"/>
    </row>
    <row r="467" spans="12:16">
      <c r="L467" s="104"/>
      <c r="M467" s="82"/>
      <c r="N467" s="82"/>
      <c r="O467" s="82"/>
      <c r="P467" s="82"/>
    </row>
    <row r="468" spans="12:16">
      <c r="L468" s="104"/>
      <c r="M468" s="82"/>
      <c r="N468" s="82"/>
      <c r="O468" s="82"/>
      <c r="P468" s="82"/>
    </row>
    <row r="469" spans="12:16">
      <c r="L469" s="104"/>
      <c r="M469" s="82"/>
      <c r="N469" s="82"/>
      <c r="O469" s="82"/>
      <c r="P469" s="82"/>
    </row>
    <row r="470" spans="12:16">
      <c r="L470" s="104"/>
      <c r="M470" s="82"/>
      <c r="N470" s="82"/>
      <c r="O470" s="82"/>
      <c r="P470" s="82"/>
    </row>
    <row r="471" spans="12:16">
      <c r="L471" s="104"/>
      <c r="M471" s="82"/>
      <c r="N471" s="82"/>
      <c r="O471" s="82"/>
      <c r="P471" s="82"/>
    </row>
    <row r="472" spans="12:16">
      <c r="L472" s="104"/>
      <c r="M472" s="82"/>
      <c r="N472" s="82"/>
      <c r="O472" s="82"/>
      <c r="P472" s="82"/>
    </row>
    <row r="473" spans="12:16">
      <c r="L473" s="104"/>
      <c r="M473" s="82"/>
      <c r="N473" s="82"/>
      <c r="O473" s="82"/>
      <c r="P473" s="82"/>
    </row>
    <row r="474" spans="12:16">
      <c r="L474" s="104"/>
      <c r="M474" s="82"/>
      <c r="N474" s="82"/>
      <c r="O474" s="82"/>
      <c r="P474" s="82"/>
    </row>
    <row r="475" spans="12:16">
      <c r="L475" s="104"/>
      <c r="M475" s="82"/>
      <c r="N475" s="82"/>
      <c r="O475" s="82"/>
      <c r="P475" s="82"/>
    </row>
    <row r="476" spans="12:16">
      <c r="L476" s="104"/>
      <c r="M476" s="82"/>
      <c r="N476" s="82"/>
      <c r="O476" s="82"/>
      <c r="P476" s="82"/>
    </row>
    <row r="477" spans="12:16">
      <c r="L477" s="104"/>
      <c r="M477" s="82"/>
      <c r="N477" s="82"/>
      <c r="O477" s="82"/>
      <c r="P477" s="82"/>
    </row>
    <row r="478" spans="12:16">
      <c r="L478" s="104"/>
      <c r="M478" s="82"/>
      <c r="N478" s="82"/>
      <c r="O478" s="82"/>
      <c r="P478" s="82"/>
    </row>
    <row r="479" spans="12:16">
      <c r="L479" s="104"/>
      <c r="M479" s="82"/>
      <c r="N479" s="82"/>
      <c r="O479" s="82"/>
      <c r="P479" s="82"/>
    </row>
    <row r="480" spans="12:16">
      <c r="L480" s="104"/>
      <c r="M480" s="82"/>
      <c r="N480" s="82"/>
      <c r="O480" s="82"/>
      <c r="P480" s="82"/>
    </row>
    <row r="481" spans="12:16">
      <c r="L481" s="104"/>
      <c r="M481" s="82"/>
      <c r="N481" s="82"/>
      <c r="O481" s="82"/>
      <c r="P481" s="82"/>
    </row>
    <row r="482" spans="12:16">
      <c r="L482" s="104"/>
      <c r="M482" s="82"/>
      <c r="N482" s="82"/>
      <c r="O482" s="82"/>
      <c r="P482" s="82"/>
    </row>
    <row r="483" spans="12:16">
      <c r="L483" s="104"/>
      <c r="M483" s="82"/>
      <c r="N483" s="82"/>
      <c r="O483" s="82"/>
      <c r="P483" s="82"/>
    </row>
    <row r="484" spans="12:16">
      <c r="L484" s="104"/>
      <c r="M484" s="82"/>
      <c r="N484" s="82"/>
      <c r="O484" s="82"/>
      <c r="P484" s="82"/>
    </row>
    <row r="485" spans="12:16">
      <c r="L485" s="104"/>
      <c r="M485" s="82"/>
      <c r="N485" s="82"/>
      <c r="O485" s="82"/>
      <c r="P485" s="82"/>
    </row>
    <row r="486" spans="12:16">
      <c r="L486" s="104"/>
      <c r="M486" s="82"/>
      <c r="N486" s="82"/>
      <c r="O486" s="82"/>
      <c r="P486" s="82"/>
    </row>
    <row r="487" spans="12:16">
      <c r="L487" s="104"/>
      <c r="M487" s="82"/>
      <c r="N487" s="82"/>
      <c r="O487" s="82"/>
      <c r="P487" s="82"/>
    </row>
    <row r="488" spans="12:16">
      <c r="L488" s="104"/>
      <c r="M488" s="82"/>
      <c r="N488" s="82"/>
      <c r="O488" s="82"/>
      <c r="P488" s="82"/>
    </row>
    <row r="489" spans="12:16">
      <c r="L489" s="104"/>
      <c r="M489" s="82"/>
      <c r="N489" s="82"/>
      <c r="O489" s="82"/>
      <c r="P489" s="82"/>
    </row>
    <row r="490" spans="12:16">
      <c r="L490" s="104"/>
      <c r="M490" s="82"/>
      <c r="N490" s="82"/>
      <c r="O490" s="82"/>
      <c r="P490" s="82"/>
    </row>
    <row r="491" spans="12:16">
      <c r="L491" s="104"/>
      <c r="M491" s="82"/>
      <c r="N491" s="82"/>
      <c r="O491" s="82"/>
      <c r="P491" s="82"/>
    </row>
    <row r="492" spans="12:16">
      <c r="L492" s="104"/>
      <c r="M492" s="82"/>
      <c r="N492" s="82"/>
      <c r="O492" s="82"/>
      <c r="P492" s="82"/>
    </row>
    <row r="493" spans="12:16">
      <c r="L493" s="104"/>
      <c r="M493" s="82"/>
      <c r="N493" s="82"/>
      <c r="O493" s="82"/>
      <c r="P493" s="82"/>
    </row>
    <row r="494" spans="12:16">
      <c r="L494" s="104"/>
      <c r="M494" s="82"/>
      <c r="N494" s="82"/>
      <c r="O494" s="82"/>
      <c r="P494" s="82"/>
    </row>
    <row r="495" spans="12:16">
      <c r="L495" s="104"/>
      <c r="M495" s="82"/>
      <c r="N495" s="82"/>
      <c r="O495" s="82"/>
      <c r="P495" s="82"/>
    </row>
    <row r="496" spans="12:16">
      <c r="L496" s="104"/>
      <c r="M496" s="82"/>
      <c r="N496" s="82"/>
      <c r="O496" s="82"/>
      <c r="P496" s="82"/>
    </row>
    <row r="497" spans="12:16">
      <c r="L497" s="104"/>
      <c r="M497" s="82"/>
      <c r="N497" s="82"/>
      <c r="O497" s="82"/>
      <c r="P497" s="82"/>
    </row>
    <row r="498" spans="12:16">
      <c r="L498" s="104"/>
      <c r="M498" s="82"/>
      <c r="N498" s="82"/>
      <c r="O498" s="82"/>
      <c r="P498" s="82"/>
    </row>
    <row r="499" spans="12:16">
      <c r="L499" s="104"/>
      <c r="M499" s="82"/>
      <c r="N499" s="82"/>
      <c r="O499" s="82"/>
      <c r="P499" s="82"/>
    </row>
    <row r="500" spans="12:16">
      <c r="L500" s="104"/>
      <c r="M500" s="82"/>
      <c r="N500" s="82"/>
      <c r="O500" s="82"/>
      <c r="P500" s="82"/>
    </row>
    <row r="501" spans="12:16">
      <c r="L501" s="104"/>
      <c r="M501" s="82"/>
      <c r="N501" s="82"/>
      <c r="O501" s="82"/>
      <c r="P501" s="82"/>
    </row>
    <row r="502" spans="12:16">
      <c r="L502" s="104"/>
      <c r="M502" s="82"/>
      <c r="N502" s="82"/>
      <c r="O502" s="82"/>
      <c r="P502" s="82"/>
    </row>
    <row r="503" spans="12:16">
      <c r="L503" s="104"/>
      <c r="M503" s="82"/>
      <c r="N503" s="82"/>
      <c r="O503" s="82"/>
      <c r="P503" s="82"/>
    </row>
    <row r="504" spans="12:16">
      <c r="L504" s="104"/>
      <c r="M504" s="82"/>
      <c r="N504" s="82"/>
      <c r="O504" s="82"/>
      <c r="P504" s="82"/>
    </row>
    <row r="505" spans="12:16">
      <c r="L505" s="104"/>
      <c r="M505" s="82"/>
      <c r="N505" s="82"/>
      <c r="O505" s="82"/>
      <c r="P505" s="82"/>
    </row>
    <row r="506" spans="12:16">
      <c r="L506" s="104"/>
      <c r="M506" s="82"/>
      <c r="N506" s="82"/>
      <c r="O506" s="82"/>
      <c r="P506" s="82"/>
    </row>
    <row r="507" spans="12:16">
      <c r="L507" s="104"/>
      <c r="M507" s="82"/>
      <c r="N507" s="82"/>
      <c r="O507" s="82"/>
      <c r="P507" s="82"/>
    </row>
    <row r="508" spans="12:16">
      <c r="L508" s="104"/>
      <c r="M508" s="82"/>
      <c r="N508" s="82"/>
      <c r="O508" s="82"/>
      <c r="P508" s="82"/>
    </row>
    <row r="509" spans="12:16">
      <c r="L509" s="104"/>
      <c r="M509" s="82"/>
      <c r="N509" s="82"/>
      <c r="O509" s="82"/>
      <c r="P509" s="82"/>
    </row>
    <row r="510" spans="12:16">
      <c r="L510" s="104"/>
      <c r="M510" s="82"/>
      <c r="N510" s="82"/>
      <c r="O510" s="82"/>
      <c r="P510" s="82"/>
    </row>
    <row r="511" spans="12:16">
      <c r="L511" s="104"/>
      <c r="M511" s="82"/>
      <c r="N511" s="82"/>
      <c r="O511" s="82"/>
      <c r="P511" s="82"/>
    </row>
    <row r="512" spans="12:16">
      <c r="L512" s="104"/>
      <c r="M512" s="82"/>
      <c r="N512" s="82"/>
      <c r="O512" s="82"/>
      <c r="P512" s="82"/>
    </row>
    <row r="513" spans="12:16">
      <c r="L513" s="104"/>
      <c r="M513" s="82"/>
      <c r="N513" s="82"/>
      <c r="O513" s="82"/>
      <c r="P513" s="82"/>
    </row>
    <row r="514" spans="12:16">
      <c r="L514" s="104"/>
      <c r="M514" s="82"/>
      <c r="N514" s="82"/>
      <c r="O514" s="82"/>
      <c r="P514" s="82"/>
    </row>
    <row r="515" spans="12:16">
      <c r="L515" s="104"/>
      <c r="M515" s="82"/>
      <c r="N515" s="82"/>
      <c r="O515" s="82"/>
      <c r="P515" s="82"/>
    </row>
    <row r="516" spans="12:16">
      <c r="L516" s="104"/>
      <c r="M516" s="82"/>
      <c r="N516" s="82"/>
      <c r="O516" s="82"/>
      <c r="P516" s="82"/>
    </row>
    <row r="517" spans="12:16">
      <c r="L517" s="104"/>
      <c r="M517" s="82"/>
      <c r="N517" s="82"/>
      <c r="O517" s="82"/>
      <c r="P517" s="82"/>
    </row>
    <row r="518" spans="12:16">
      <c r="L518" s="104"/>
      <c r="M518" s="82"/>
      <c r="N518" s="82"/>
      <c r="O518" s="82"/>
      <c r="P518" s="82"/>
    </row>
    <row r="519" spans="12:16">
      <c r="L519" s="104"/>
      <c r="M519" s="82"/>
      <c r="N519" s="82"/>
      <c r="O519" s="82"/>
      <c r="P519" s="82"/>
    </row>
    <row r="520" spans="12:16">
      <c r="L520" s="104"/>
      <c r="M520" s="82"/>
      <c r="N520" s="82"/>
      <c r="O520" s="82"/>
      <c r="P520" s="82"/>
    </row>
    <row r="521" spans="12:16">
      <c r="L521" s="104"/>
      <c r="M521" s="82"/>
      <c r="N521" s="82"/>
      <c r="O521" s="82"/>
      <c r="P521" s="82"/>
    </row>
    <row r="522" spans="12:16">
      <c r="L522" s="104"/>
      <c r="M522" s="82"/>
      <c r="N522" s="82"/>
      <c r="O522" s="82"/>
      <c r="P522" s="82"/>
    </row>
    <row r="523" spans="12:16">
      <c r="L523" s="104"/>
      <c r="M523" s="82"/>
      <c r="N523" s="82"/>
      <c r="O523" s="82"/>
      <c r="P523" s="82"/>
    </row>
    <row r="524" spans="12:16">
      <c r="L524" s="104"/>
      <c r="M524" s="82"/>
      <c r="N524" s="82"/>
      <c r="O524" s="82"/>
      <c r="P524" s="82"/>
    </row>
    <row r="525" spans="12:16">
      <c r="L525" s="104"/>
      <c r="M525" s="82"/>
      <c r="N525" s="82"/>
      <c r="O525" s="82"/>
      <c r="P525" s="82"/>
    </row>
    <row r="526" spans="12:16">
      <c r="L526" s="104"/>
      <c r="M526" s="82"/>
      <c r="N526" s="82"/>
      <c r="O526" s="82"/>
      <c r="P526" s="82"/>
    </row>
    <row r="527" spans="12:16">
      <c r="L527" s="104"/>
      <c r="M527" s="82"/>
      <c r="N527" s="82"/>
      <c r="O527" s="82"/>
      <c r="P527" s="82"/>
    </row>
    <row r="528" spans="12:16">
      <c r="L528" s="104"/>
      <c r="M528" s="82"/>
      <c r="N528" s="82"/>
      <c r="O528" s="82"/>
      <c r="P528" s="82"/>
    </row>
    <row r="529" spans="12:16">
      <c r="L529" s="104"/>
      <c r="M529" s="82"/>
      <c r="N529" s="82"/>
      <c r="O529" s="82"/>
      <c r="P529" s="82"/>
    </row>
    <row r="530" spans="12:16">
      <c r="L530" s="104"/>
      <c r="M530" s="82"/>
      <c r="N530" s="82"/>
      <c r="O530" s="82"/>
      <c r="P530" s="82"/>
    </row>
    <row r="531" spans="12:16">
      <c r="L531" s="104"/>
      <c r="M531" s="82"/>
      <c r="N531" s="82"/>
      <c r="O531" s="82"/>
      <c r="P531" s="82"/>
    </row>
    <row r="532" spans="12:16">
      <c r="L532" s="104"/>
      <c r="M532" s="82"/>
      <c r="N532" s="82"/>
      <c r="O532" s="82"/>
      <c r="P532" s="82"/>
    </row>
    <row r="533" spans="12:16">
      <c r="L533" s="104"/>
      <c r="M533" s="82"/>
      <c r="N533" s="82"/>
      <c r="O533" s="82"/>
      <c r="P533" s="82"/>
    </row>
    <row r="534" spans="12:16">
      <c r="L534" s="104"/>
      <c r="M534" s="82"/>
      <c r="N534" s="82"/>
      <c r="O534" s="82"/>
      <c r="P534" s="82"/>
    </row>
    <row r="535" spans="12:16">
      <c r="L535" s="104"/>
      <c r="M535" s="82"/>
      <c r="N535" s="82"/>
      <c r="O535" s="82"/>
      <c r="P535" s="82"/>
    </row>
    <row r="536" spans="12:16">
      <c r="L536" s="104"/>
      <c r="M536" s="82"/>
      <c r="N536" s="82"/>
      <c r="O536" s="82"/>
      <c r="P536" s="82"/>
    </row>
    <row r="537" spans="12:16">
      <c r="L537" s="104"/>
      <c r="M537" s="82"/>
      <c r="N537" s="82"/>
      <c r="O537" s="82"/>
      <c r="P537" s="82"/>
    </row>
    <row r="538" spans="12:16">
      <c r="L538" s="104"/>
      <c r="M538" s="82"/>
      <c r="N538" s="82"/>
      <c r="O538" s="82"/>
      <c r="P538" s="82"/>
    </row>
    <row r="539" spans="12:16">
      <c r="L539" s="104"/>
      <c r="M539" s="82"/>
      <c r="N539" s="82"/>
      <c r="O539" s="82"/>
      <c r="P539" s="82"/>
    </row>
    <row r="540" spans="12:16">
      <c r="L540" s="104"/>
      <c r="M540" s="82"/>
      <c r="N540" s="82"/>
      <c r="O540" s="82"/>
      <c r="P540" s="82"/>
    </row>
    <row r="541" spans="12:16">
      <c r="L541" s="104"/>
      <c r="M541" s="82"/>
      <c r="N541" s="82"/>
      <c r="O541" s="82"/>
      <c r="P541" s="82"/>
    </row>
    <row r="542" spans="12:16">
      <c r="L542" s="104"/>
      <c r="M542" s="82"/>
      <c r="N542" s="82"/>
      <c r="O542" s="82"/>
      <c r="P542" s="82"/>
    </row>
    <row r="543" spans="12:16">
      <c r="L543" s="104"/>
      <c r="M543" s="82"/>
      <c r="N543" s="82"/>
      <c r="O543" s="82"/>
      <c r="P543" s="82"/>
    </row>
    <row r="544" spans="12:16">
      <c r="L544" s="104"/>
      <c r="M544" s="82"/>
      <c r="N544" s="82"/>
      <c r="O544" s="82"/>
      <c r="P544" s="82"/>
    </row>
    <row r="545" spans="12:16">
      <c r="L545" s="104"/>
      <c r="M545" s="82"/>
      <c r="N545" s="82"/>
      <c r="O545" s="82"/>
      <c r="P545" s="82"/>
    </row>
    <row r="546" spans="12:16">
      <c r="L546" s="104"/>
      <c r="M546" s="82"/>
      <c r="N546" s="82"/>
      <c r="O546" s="82"/>
      <c r="P546" s="82"/>
    </row>
    <row r="547" spans="12:16">
      <c r="L547" s="104"/>
      <c r="M547" s="82"/>
      <c r="N547" s="82"/>
      <c r="O547" s="82"/>
      <c r="P547" s="82"/>
    </row>
    <row r="548" spans="12:16">
      <c r="L548" s="104"/>
      <c r="M548" s="82"/>
      <c r="N548" s="82"/>
      <c r="O548" s="82"/>
      <c r="P548" s="82"/>
    </row>
    <row r="549" spans="12:16">
      <c r="L549" s="104"/>
      <c r="M549" s="82"/>
      <c r="N549" s="82"/>
      <c r="O549" s="82"/>
      <c r="P549" s="82"/>
    </row>
    <row r="550" spans="12:16">
      <c r="L550" s="104"/>
      <c r="M550" s="82"/>
      <c r="N550" s="82"/>
      <c r="O550" s="82"/>
      <c r="P550" s="82"/>
    </row>
    <row r="551" spans="12:16">
      <c r="L551" s="104"/>
      <c r="M551" s="82"/>
      <c r="N551" s="82"/>
      <c r="O551" s="82"/>
      <c r="P551" s="82"/>
    </row>
    <row r="552" spans="12:16">
      <c r="L552" s="104"/>
      <c r="M552" s="82"/>
      <c r="N552" s="82"/>
      <c r="O552" s="82"/>
      <c r="P552" s="82"/>
    </row>
    <row r="553" spans="12:16">
      <c r="L553" s="104"/>
      <c r="M553" s="82"/>
      <c r="N553" s="82"/>
      <c r="O553" s="82"/>
      <c r="P553" s="82"/>
    </row>
    <row r="554" spans="12:16">
      <c r="L554" s="104"/>
      <c r="M554" s="82"/>
      <c r="N554" s="82"/>
      <c r="O554" s="82"/>
      <c r="P554" s="82"/>
    </row>
    <row r="555" spans="12:16">
      <c r="L555" s="104"/>
      <c r="M555" s="82"/>
      <c r="N555" s="82"/>
      <c r="O555" s="82"/>
      <c r="P555" s="82"/>
    </row>
    <row r="556" spans="12:16">
      <c r="L556" s="104"/>
      <c r="M556" s="82"/>
      <c r="N556" s="82"/>
      <c r="O556" s="82"/>
      <c r="P556" s="82"/>
    </row>
    <row r="557" spans="12:16">
      <c r="L557" s="104"/>
      <c r="M557" s="82"/>
      <c r="N557" s="82"/>
      <c r="O557" s="82"/>
      <c r="P557" s="82"/>
    </row>
    <row r="558" spans="12:16">
      <c r="L558" s="104"/>
      <c r="M558" s="82"/>
      <c r="N558" s="82"/>
      <c r="O558" s="82"/>
      <c r="P558" s="82"/>
    </row>
    <row r="559" spans="12:16">
      <c r="L559" s="104"/>
      <c r="M559" s="82"/>
      <c r="N559" s="82"/>
      <c r="O559" s="82"/>
      <c r="P559" s="82"/>
    </row>
    <row r="560" spans="12:16">
      <c r="L560" s="104"/>
      <c r="M560" s="82"/>
      <c r="N560" s="82"/>
      <c r="O560" s="82"/>
      <c r="P560" s="82"/>
    </row>
    <row r="561" spans="12:16">
      <c r="L561" s="104"/>
      <c r="M561" s="82"/>
      <c r="N561" s="82"/>
      <c r="O561" s="82"/>
      <c r="P561" s="82"/>
    </row>
    <row r="562" spans="12:16">
      <c r="L562" s="104"/>
      <c r="M562" s="82"/>
      <c r="N562" s="82"/>
      <c r="O562" s="82"/>
      <c r="P562" s="82"/>
    </row>
    <row r="563" spans="12:16">
      <c r="L563" s="104"/>
      <c r="M563" s="82"/>
      <c r="N563" s="82"/>
      <c r="O563" s="82"/>
      <c r="P563" s="82"/>
    </row>
    <row r="564" spans="12:16">
      <c r="L564" s="104"/>
      <c r="M564" s="82"/>
      <c r="N564" s="82"/>
      <c r="O564" s="82"/>
      <c r="P564" s="82"/>
    </row>
    <row r="565" spans="12:16">
      <c r="L565" s="104"/>
      <c r="M565" s="82"/>
      <c r="N565" s="82"/>
      <c r="O565" s="82"/>
      <c r="P565" s="82"/>
    </row>
    <row r="566" spans="12:16">
      <c r="L566" s="104"/>
      <c r="M566" s="82"/>
      <c r="N566" s="82"/>
      <c r="O566" s="82"/>
      <c r="P566" s="82"/>
    </row>
    <row r="567" spans="12:16">
      <c r="L567" s="104"/>
      <c r="M567" s="82"/>
      <c r="N567" s="82"/>
      <c r="O567" s="82"/>
      <c r="P567" s="82"/>
    </row>
    <row r="568" spans="12:16">
      <c r="L568" s="104"/>
      <c r="M568" s="82"/>
      <c r="N568" s="82"/>
      <c r="O568" s="82"/>
      <c r="P568" s="82"/>
    </row>
    <row r="569" spans="12:16">
      <c r="L569" s="104"/>
      <c r="M569" s="82"/>
      <c r="N569" s="82"/>
      <c r="O569" s="82"/>
      <c r="P569" s="82"/>
    </row>
    <row r="570" spans="12:16">
      <c r="L570" s="104"/>
      <c r="M570" s="82"/>
      <c r="N570" s="82"/>
      <c r="O570" s="82"/>
      <c r="P570" s="82"/>
    </row>
    <row r="571" spans="12:16">
      <c r="L571" s="104"/>
      <c r="M571" s="82"/>
      <c r="N571" s="82"/>
      <c r="O571" s="82"/>
      <c r="P571" s="82"/>
    </row>
    <row r="572" spans="12:16">
      <c r="L572" s="104"/>
      <c r="M572" s="82"/>
      <c r="N572" s="82"/>
      <c r="O572" s="82"/>
      <c r="P572" s="82"/>
    </row>
    <row r="573" spans="12:16">
      <c r="L573" s="104"/>
      <c r="M573" s="82"/>
      <c r="N573" s="82"/>
      <c r="O573" s="82"/>
      <c r="P573" s="82"/>
    </row>
    <row r="574" spans="12:16">
      <c r="L574" s="104"/>
      <c r="M574" s="82"/>
      <c r="N574" s="82"/>
      <c r="O574" s="82"/>
      <c r="P574" s="82"/>
    </row>
    <row r="575" spans="12:16">
      <c r="L575" s="104"/>
      <c r="M575" s="82"/>
      <c r="N575" s="82"/>
      <c r="O575" s="82"/>
      <c r="P575" s="82"/>
    </row>
    <row r="576" spans="12:16">
      <c r="L576" s="104"/>
      <c r="M576" s="82"/>
      <c r="N576" s="82"/>
      <c r="O576" s="82"/>
      <c r="P576" s="82"/>
    </row>
    <row r="577" spans="12:16">
      <c r="L577" s="104"/>
      <c r="M577" s="82"/>
      <c r="N577" s="82"/>
      <c r="O577" s="82"/>
      <c r="P577" s="82"/>
    </row>
    <row r="578" spans="12:16">
      <c r="L578" s="104"/>
      <c r="M578" s="82"/>
      <c r="N578" s="82"/>
      <c r="O578" s="82"/>
      <c r="P578" s="82"/>
    </row>
    <row r="579" spans="12:16">
      <c r="L579" s="104"/>
      <c r="M579" s="82"/>
      <c r="N579" s="82"/>
      <c r="O579" s="82"/>
      <c r="P579" s="82"/>
    </row>
    <row r="580" spans="12:16">
      <c r="L580" s="104"/>
      <c r="M580" s="82"/>
      <c r="N580" s="82"/>
      <c r="O580" s="82"/>
      <c r="P580" s="82"/>
    </row>
    <row r="581" spans="12:16">
      <c r="L581" s="104"/>
      <c r="M581" s="82"/>
      <c r="N581" s="82"/>
      <c r="O581" s="82"/>
      <c r="P581" s="82"/>
    </row>
    <row r="582" spans="12:16">
      <c r="L582" s="104"/>
      <c r="M582" s="82"/>
      <c r="N582" s="82"/>
      <c r="O582" s="82"/>
      <c r="P582" s="82"/>
    </row>
    <row r="583" spans="12:16">
      <c r="L583" s="104"/>
      <c r="M583" s="82"/>
      <c r="N583" s="82"/>
      <c r="O583" s="82"/>
      <c r="P583" s="82"/>
    </row>
    <row r="584" spans="12:16">
      <c r="L584" s="104"/>
      <c r="M584" s="82"/>
      <c r="N584" s="82"/>
      <c r="O584" s="82"/>
      <c r="P584" s="82"/>
    </row>
    <row r="585" spans="12:16">
      <c r="L585" s="104"/>
      <c r="M585" s="82"/>
      <c r="N585" s="82"/>
      <c r="O585" s="82"/>
      <c r="P585" s="82"/>
    </row>
    <row r="586" spans="12:16">
      <c r="L586" s="104"/>
      <c r="M586" s="82"/>
      <c r="N586" s="82"/>
      <c r="O586" s="82"/>
      <c r="P586" s="82"/>
    </row>
    <row r="587" spans="12:16">
      <c r="L587" s="104"/>
      <c r="M587" s="82"/>
      <c r="N587" s="82"/>
      <c r="O587" s="82"/>
      <c r="P587" s="82"/>
    </row>
    <row r="588" spans="12:16">
      <c r="L588" s="104"/>
      <c r="M588" s="82"/>
      <c r="N588" s="82"/>
      <c r="O588" s="82"/>
      <c r="P588" s="82"/>
    </row>
    <row r="589" spans="12:16">
      <c r="L589" s="104"/>
      <c r="M589" s="82"/>
      <c r="N589" s="82"/>
      <c r="O589" s="82"/>
      <c r="P589" s="82"/>
    </row>
    <row r="590" spans="12:16">
      <c r="L590" s="104"/>
      <c r="M590" s="82"/>
      <c r="N590" s="82"/>
      <c r="O590" s="82"/>
      <c r="P590" s="82"/>
    </row>
    <row r="591" spans="12:16">
      <c r="L591" s="104"/>
      <c r="M591" s="82"/>
      <c r="N591" s="82"/>
      <c r="O591" s="82"/>
      <c r="P591" s="82"/>
    </row>
    <row r="592" spans="12:16">
      <c r="L592" s="104"/>
      <c r="M592" s="82"/>
      <c r="N592" s="82"/>
      <c r="O592" s="82"/>
      <c r="P592" s="82"/>
    </row>
    <row r="593" spans="12:16">
      <c r="L593" s="104"/>
      <c r="M593" s="82"/>
      <c r="N593" s="82"/>
      <c r="O593" s="82"/>
      <c r="P593" s="82"/>
    </row>
    <row r="594" spans="12:16">
      <c r="L594" s="104"/>
      <c r="M594" s="82"/>
      <c r="N594" s="82"/>
      <c r="O594" s="82"/>
      <c r="P594" s="82"/>
    </row>
    <row r="595" spans="12:16">
      <c r="L595" s="104"/>
      <c r="M595" s="82"/>
      <c r="N595" s="82"/>
      <c r="O595" s="82"/>
      <c r="P595" s="82"/>
    </row>
    <row r="596" spans="12:16">
      <c r="L596" s="104"/>
      <c r="M596" s="82"/>
      <c r="N596" s="82"/>
      <c r="O596" s="82"/>
      <c r="P596" s="82"/>
    </row>
    <row r="597" spans="12:16">
      <c r="L597" s="104"/>
      <c r="M597" s="82"/>
      <c r="N597" s="82"/>
      <c r="O597" s="82"/>
      <c r="P597" s="82"/>
    </row>
    <row r="598" spans="12:16">
      <c r="L598" s="104"/>
      <c r="M598" s="82"/>
      <c r="N598" s="82"/>
      <c r="O598" s="82"/>
      <c r="P598" s="82"/>
    </row>
    <row r="599" spans="12:16">
      <c r="L599" s="104"/>
      <c r="M599" s="82"/>
      <c r="N599" s="82"/>
      <c r="O599" s="82"/>
      <c r="P599" s="82"/>
    </row>
    <row r="600" spans="12:16">
      <c r="L600" s="104"/>
      <c r="M600" s="82"/>
      <c r="N600" s="82"/>
      <c r="O600" s="82"/>
      <c r="P600" s="82"/>
    </row>
    <row r="601" spans="12:16">
      <c r="L601" s="104"/>
      <c r="M601" s="82"/>
      <c r="N601" s="82"/>
      <c r="O601" s="82"/>
      <c r="P601" s="82"/>
    </row>
    <row r="602" spans="12:16">
      <c r="L602" s="104"/>
      <c r="M602" s="82"/>
      <c r="N602" s="82"/>
      <c r="O602" s="82"/>
      <c r="P602" s="82"/>
    </row>
    <row r="603" spans="12:16">
      <c r="L603" s="104"/>
      <c r="M603" s="82"/>
      <c r="N603" s="82"/>
      <c r="O603" s="82"/>
      <c r="P603" s="82"/>
    </row>
    <row r="604" spans="12:16">
      <c r="L604" s="104"/>
      <c r="M604" s="82"/>
      <c r="N604" s="82"/>
      <c r="O604" s="82"/>
      <c r="P604" s="82"/>
    </row>
    <row r="605" spans="12:16">
      <c r="L605" s="104"/>
      <c r="M605" s="82"/>
      <c r="N605" s="82"/>
      <c r="O605" s="82"/>
      <c r="P605" s="82"/>
    </row>
    <row r="606" spans="12:16">
      <c r="L606" s="104"/>
      <c r="M606" s="82"/>
      <c r="N606" s="82"/>
      <c r="O606" s="82"/>
      <c r="P606" s="82"/>
    </row>
    <row r="607" spans="12:16">
      <c r="L607" s="104"/>
      <c r="M607" s="82"/>
      <c r="N607" s="82"/>
      <c r="O607" s="82"/>
      <c r="P607" s="82"/>
    </row>
    <row r="608" spans="12:16">
      <c r="L608" s="104"/>
      <c r="M608" s="82"/>
      <c r="N608" s="82"/>
      <c r="O608" s="82"/>
      <c r="P608" s="82"/>
    </row>
    <row r="609" spans="12:16">
      <c r="L609" s="104"/>
      <c r="M609" s="82"/>
      <c r="N609" s="82"/>
      <c r="O609" s="82"/>
      <c r="P609" s="82"/>
    </row>
    <row r="610" spans="12:16">
      <c r="L610" s="104"/>
      <c r="M610" s="82"/>
      <c r="N610" s="82"/>
      <c r="O610" s="82"/>
      <c r="P610" s="82"/>
    </row>
    <row r="611" spans="12:16">
      <c r="L611" s="104"/>
      <c r="M611" s="82"/>
      <c r="N611" s="82"/>
      <c r="O611" s="82"/>
      <c r="P611" s="82"/>
    </row>
    <row r="612" spans="12:16">
      <c r="L612" s="104"/>
      <c r="M612" s="82"/>
      <c r="N612" s="82"/>
      <c r="O612" s="82"/>
      <c r="P612" s="82"/>
    </row>
    <row r="613" spans="12:16">
      <c r="L613" s="104"/>
      <c r="M613" s="82"/>
      <c r="N613" s="82"/>
      <c r="O613" s="82"/>
      <c r="P613" s="82"/>
    </row>
    <row r="614" spans="12:16">
      <c r="L614" s="104"/>
      <c r="M614" s="82"/>
      <c r="N614" s="82"/>
      <c r="O614" s="82"/>
      <c r="P614" s="82"/>
    </row>
    <row r="615" spans="12:16">
      <c r="L615" s="104"/>
      <c r="M615" s="82"/>
      <c r="N615" s="82"/>
      <c r="O615" s="82"/>
      <c r="P615" s="82"/>
    </row>
    <row r="616" spans="12:16">
      <c r="L616" s="104"/>
      <c r="M616" s="82"/>
      <c r="N616" s="82"/>
      <c r="O616" s="82"/>
      <c r="P616" s="82"/>
    </row>
    <row r="617" spans="12:16">
      <c r="L617" s="104"/>
      <c r="M617" s="82"/>
      <c r="N617" s="82"/>
      <c r="O617" s="82"/>
      <c r="P617" s="82"/>
    </row>
    <row r="618" spans="12:16">
      <c r="L618" s="104"/>
      <c r="M618" s="82"/>
      <c r="N618" s="82"/>
      <c r="O618" s="82"/>
      <c r="P618" s="82"/>
    </row>
    <row r="619" spans="12:16">
      <c r="L619" s="104"/>
      <c r="M619" s="82"/>
      <c r="N619" s="82"/>
      <c r="O619" s="82"/>
      <c r="P619" s="82"/>
    </row>
    <row r="620" spans="12:16">
      <c r="L620" s="104"/>
      <c r="M620" s="82"/>
      <c r="N620" s="82"/>
      <c r="O620" s="82"/>
      <c r="P620" s="82"/>
    </row>
    <row r="621" spans="12:16">
      <c r="L621" s="104"/>
      <c r="M621" s="82"/>
      <c r="N621" s="82"/>
      <c r="O621" s="82"/>
      <c r="P621" s="82"/>
    </row>
    <row r="622" spans="12:16">
      <c r="L622" s="104"/>
      <c r="M622" s="82"/>
      <c r="N622" s="82"/>
      <c r="O622" s="82"/>
      <c r="P622" s="82"/>
    </row>
    <row r="623" spans="12:16">
      <c r="L623" s="104"/>
      <c r="M623" s="82"/>
      <c r="N623" s="82"/>
      <c r="O623" s="82"/>
      <c r="P623" s="82"/>
    </row>
    <row r="624" spans="12:16">
      <c r="L624" s="104"/>
      <c r="M624" s="82"/>
      <c r="N624" s="82"/>
      <c r="O624" s="82"/>
      <c r="P624" s="82"/>
    </row>
    <row r="625" spans="12:16">
      <c r="L625" s="104"/>
      <c r="M625" s="82"/>
      <c r="N625" s="82"/>
      <c r="O625" s="82"/>
      <c r="P625" s="82"/>
    </row>
    <row r="626" spans="12:16">
      <c r="L626" s="104"/>
      <c r="M626" s="82"/>
      <c r="N626" s="82"/>
      <c r="O626" s="82"/>
      <c r="P626" s="82"/>
    </row>
    <row r="627" spans="12:16">
      <c r="L627" s="104"/>
      <c r="M627" s="82"/>
      <c r="N627" s="82"/>
      <c r="O627" s="82"/>
      <c r="P627" s="82"/>
    </row>
    <row r="628" spans="12:16">
      <c r="L628" s="104"/>
      <c r="M628" s="82"/>
      <c r="N628" s="82"/>
      <c r="O628" s="82"/>
      <c r="P628" s="82"/>
    </row>
    <row r="629" spans="12:16">
      <c r="L629" s="104"/>
      <c r="M629" s="82"/>
      <c r="N629" s="82"/>
      <c r="O629" s="82"/>
      <c r="P629" s="82"/>
    </row>
    <row r="630" spans="12:16">
      <c r="L630" s="104"/>
      <c r="M630" s="82"/>
      <c r="N630" s="82"/>
      <c r="O630" s="82"/>
      <c r="P630" s="82"/>
    </row>
    <row r="631" spans="12:16">
      <c r="L631" s="104"/>
      <c r="M631" s="82"/>
      <c r="N631" s="82"/>
      <c r="O631" s="82"/>
      <c r="P631" s="82"/>
    </row>
    <row r="632" spans="12:16">
      <c r="L632" s="104"/>
      <c r="M632" s="82"/>
      <c r="N632" s="82"/>
      <c r="O632" s="82"/>
      <c r="P632" s="82"/>
    </row>
    <row r="633" spans="12:16">
      <c r="L633" s="104"/>
      <c r="M633" s="82"/>
      <c r="N633" s="82"/>
      <c r="O633" s="82"/>
      <c r="P633" s="82"/>
    </row>
    <row r="634" spans="12:16">
      <c r="L634" s="104"/>
      <c r="M634" s="82"/>
      <c r="N634" s="82"/>
      <c r="O634" s="82"/>
      <c r="P634" s="82"/>
    </row>
    <row r="635" spans="12:16">
      <c r="L635" s="104"/>
      <c r="M635" s="82"/>
      <c r="N635" s="82"/>
      <c r="O635" s="82"/>
      <c r="P635" s="82"/>
    </row>
    <row r="636" spans="12:16">
      <c r="L636" s="104"/>
      <c r="M636" s="82"/>
      <c r="N636" s="82"/>
      <c r="O636" s="82"/>
      <c r="P636" s="82"/>
    </row>
    <row r="637" spans="12:16">
      <c r="L637" s="104"/>
      <c r="M637" s="82"/>
      <c r="N637" s="82"/>
      <c r="O637" s="82"/>
      <c r="P637" s="82"/>
    </row>
    <row r="638" spans="12:16">
      <c r="L638" s="104"/>
      <c r="M638" s="82"/>
      <c r="N638" s="82"/>
      <c r="O638" s="82"/>
      <c r="P638" s="82"/>
    </row>
    <row r="639" spans="12:16">
      <c r="L639" s="104"/>
      <c r="M639" s="82"/>
      <c r="N639" s="82"/>
      <c r="O639" s="82"/>
      <c r="P639" s="82"/>
    </row>
    <row r="640" spans="12:16">
      <c r="L640" s="104"/>
      <c r="M640" s="82"/>
      <c r="N640" s="82"/>
      <c r="O640" s="82"/>
      <c r="P640" s="82"/>
    </row>
    <row r="641" spans="12:16">
      <c r="L641" s="104"/>
      <c r="M641" s="82"/>
      <c r="N641" s="82"/>
      <c r="O641" s="82"/>
      <c r="P641" s="82"/>
    </row>
    <row r="642" spans="12:16">
      <c r="L642" s="104"/>
      <c r="M642" s="82"/>
      <c r="N642" s="82"/>
      <c r="O642" s="82"/>
      <c r="P642" s="82"/>
    </row>
    <row r="643" spans="12:16">
      <c r="L643" s="104"/>
      <c r="M643" s="82"/>
      <c r="N643" s="82"/>
      <c r="O643" s="82"/>
      <c r="P643" s="82"/>
    </row>
    <row r="644" spans="12:16">
      <c r="L644" s="104"/>
      <c r="M644" s="82"/>
      <c r="N644" s="82"/>
      <c r="O644" s="82"/>
      <c r="P644" s="82"/>
    </row>
    <row r="645" spans="12:16">
      <c r="L645" s="104"/>
      <c r="M645" s="82"/>
      <c r="N645" s="82"/>
      <c r="O645" s="82"/>
      <c r="P645" s="82"/>
    </row>
    <row r="646" spans="12:16">
      <c r="L646" s="104"/>
      <c r="M646" s="82"/>
      <c r="N646" s="82"/>
      <c r="O646" s="82"/>
      <c r="P646" s="82"/>
    </row>
    <row r="647" spans="12:16">
      <c r="L647" s="104"/>
      <c r="M647" s="82"/>
      <c r="N647" s="82"/>
      <c r="O647" s="82"/>
      <c r="P647" s="82"/>
    </row>
    <row r="648" spans="12:16">
      <c r="L648" s="104"/>
      <c r="M648" s="82"/>
      <c r="N648" s="82"/>
      <c r="O648" s="82"/>
      <c r="P648" s="82"/>
    </row>
    <row r="649" spans="12:16">
      <c r="L649" s="104"/>
      <c r="M649" s="82"/>
      <c r="N649" s="82"/>
      <c r="O649" s="82"/>
      <c r="P649" s="82"/>
    </row>
    <row r="650" spans="12:16">
      <c r="L650" s="104"/>
      <c r="M650" s="82"/>
      <c r="N650" s="82"/>
      <c r="O650" s="82"/>
      <c r="P650" s="82"/>
    </row>
    <row r="651" spans="12:16">
      <c r="L651" s="104"/>
      <c r="M651" s="82"/>
      <c r="N651" s="82"/>
      <c r="O651" s="82"/>
      <c r="P651" s="82"/>
    </row>
    <row r="652" spans="12:16">
      <c r="L652" s="104"/>
      <c r="M652" s="82"/>
      <c r="N652" s="82"/>
      <c r="O652" s="82"/>
      <c r="P652" s="82"/>
    </row>
    <row r="653" spans="12:16">
      <c r="L653" s="104"/>
      <c r="M653" s="82"/>
      <c r="N653" s="82"/>
      <c r="O653" s="82"/>
      <c r="P653" s="82"/>
    </row>
    <row r="654" spans="12:16">
      <c r="L654" s="104"/>
      <c r="M654" s="82"/>
      <c r="N654" s="82"/>
      <c r="O654" s="82"/>
      <c r="P654" s="82"/>
    </row>
    <row r="655" spans="12:16">
      <c r="L655" s="104"/>
      <c r="M655" s="82"/>
      <c r="N655" s="82"/>
      <c r="O655" s="82"/>
      <c r="P655" s="82"/>
    </row>
    <row r="656" spans="12:16">
      <c r="L656" s="104"/>
      <c r="M656" s="82"/>
      <c r="N656" s="82"/>
      <c r="O656" s="82"/>
      <c r="P656" s="82"/>
    </row>
    <row r="657" spans="12:16">
      <c r="L657" s="104"/>
      <c r="M657" s="82"/>
      <c r="N657" s="82"/>
      <c r="O657" s="82"/>
      <c r="P657" s="82"/>
    </row>
    <row r="658" spans="12:16">
      <c r="L658" s="104"/>
      <c r="M658" s="82"/>
      <c r="N658" s="82"/>
      <c r="O658" s="82"/>
      <c r="P658" s="82"/>
    </row>
    <row r="659" spans="12:16">
      <c r="L659" s="104"/>
      <c r="M659" s="82"/>
      <c r="N659" s="82"/>
      <c r="O659" s="82"/>
      <c r="P659" s="82"/>
    </row>
    <row r="660" spans="12:16">
      <c r="L660" s="104"/>
      <c r="M660" s="82"/>
      <c r="N660" s="82"/>
      <c r="O660" s="82"/>
      <c r="P660" s="82"/>
    </row>
    <row r="661" spans="12:16">
      <c r="L661" s="104"/>
      <c r="M661" s="82"/>
      <c r="N661" s="82"/>
      <c r="O661" s="82"/>
      <c r="P661" s="82"/>
    </row>
    <row r="662" spans="12:16">
      <c r="L662" s="104"/>
      <c r="M662" s="82"/>
      <c r="N662" s="82"/>
      <c r="O662" s="82"/>
      <c r="P662" s="82"/>
    </row>
    <row r="663" spans="12:16">
      <c r="L663" s="104"/>
      <c r="M663" s="82"/>
      <c r="N663" s="82"/>
      <c r="O663" s="82"/>
      <c r="P663" s="82"/>
    </row>
    <row r="664" spans="12:16">
      <c r="L664" s="104"/>
      <c r="M664" s="82"/>
      <c r="N664" s="82"/>
      <c r="O664" s="82"/>
      <c r="P664" s="82"/>
    </row>
    <row r="665" spans="12:16">
      <c r="L665" s="104"/>
      <c r="M665" s="82"/>
      <c r="N665" s="82"/>
      <c r="O665" s="82"/>
      <c r="P665" s="82"/>
    </row>
    <row r="666" spans="12:16">
      <c r="L666" s="104"/>
      <c r="M666" s="82"/>
      <c r="N666" s="82"/>
      <c r="O666" s="82"/>
      <c r="P666" s="82"/>
    </row>
    <row r="667" spans="12:16">
      <c r="L667" s="104"/>
      <c r="M667" s="82"/>
      <c r="N667" s="82"/>
      <c r="O667" s="82"/>
      <c r="P667" s="82"/>
    </row>
    <row r="668" spans="12:16">
      <c r="L668" s="104"/>
      <c r="M668" s="82"/>
      <c r="N668" s="82"/>
      <c r="O668" s="82"/>
      <c r="P668" s="82"/>
    </row>
    <row r="669" spans="12:16">
      <c r="L669" s="104"/>
      <c r="M669" s="82"/>
      <c r="N669" s="82"/>
      <c r="O669" s="82"/>
      <c r="P669" s="82"/>
    </row>
    <row r="670" spans="12:16">
      <c r="L670" s="104"/>
      <c r="M670" s="82"/>
      <c r="N670" s="82"/>
      <c r="O670" s="82"/>
      <c r="P670" s="82"/>
    </row>
    <row r="671" spans="12:16">
      <c r="L671" s="104"/>
      <c r="M671" s="82"/>
      <c r="N671" s="82"/>
      <c r="O671" s="82"/>
      <c r="P671" s="82"/>
    </row>
    <row r="672" spans="12:16">
      <c r="L672" s="104"/>
      <c r="M672" s="82"/>
      <c r="N672" s="82"/>
      <c r="O672" s="82"/>
      <c r="P672" s="82"/>
    </row>
    <row r="673" spans="12:16">
      <c r="L673" s="104"/>
      <c r="M673" s="82"/>
      <c r="N673" s="82"/>
      <c r="O673" s="82"/>
      <c r="P673" s="82"/>
    </row>
    <row r="674" spans="12:16">
      <c r="L674" s="104"/>
      <c r="M674" s="82"/>
      <c r="N674" s="82"/>
      <c r="O674" s="82"/>
      <c r="P674" s="82"/>
    </row>
    <row r="675" spans="12:16">
      <c r="L675" s="104"/>
      <c r="M675" s="82"/>
      <c r="N675" s="82"/>
      <c r="O675" s="82"/>
      <c r="P675" s="82"/>
    </row>
    <row r="676" spans="12:16">
      <c r="L676" s="104"/>
      <c r="M676" s="82"/>
      <c r="N676" s="82"/>
      <c r="O676" s="82"/>
      <c r="P676" s="82"/>
    </row>
    <row r="677" spans="12:16">
      <c r="L677" s="104"/>
      <c r="M677" s="82"/>
      <c r="N677" s="82"/>
      <c r="O677" s="82"/>
      <c r="P677" s="82"/>
    </row>
    <row r="678" spans="12:16">
      <c r="L678" s="104"/>
      <c r="M678" s="82"/>
      <c r="N678" s="82"/>
      <c r="O678" s="82"/>
      <c r="P678" s="82"/>
    </row>
    <row r="679" spans="12:16">
      <c r="L679" s="104"/>
      <c r="M679" s="82"/>
      <c r="N679" s="82"/>
      <c r="O679" s="82"/>
      <c r="P679" s="82"/>
    </row>
    <row r="680" spans="12:16">
      <c r="L680" s="104"/>
      <c r="M680" s="82"/>
      <c r="N680" s="82"/>
      <c r="O680" s="82"/>
      <c r="P680" s="82"/>
    </row>
    <row r="681" spans="12:16">
      <c r="L681" s="104"/>
      <c r="M681" s="82"/>
      <c r="N681" s="82"/>
      <c r="O681" s="82"/>
      <c r="P681" s="82"/>
    </row>
    <row r="682" spans="12:16">
      <c r="L682" s="104"/>
      <c r="M682" s="82"/>
      <c r="N682" s="82"/>
      <c r="O682" s="82"/>
      <c r="P682" s="82"/>
    </row>
    <row r="683" spans="12:16">
      <c r="L683" s="104"/>
      <c r="M683" s="82"/>
      <c r="N683" s="82"/>
      <c r="O683" s="82"/>
      <c r="P683" s="82"/>
    </row>
    <row r="684" spans="12:16">
      <c r="L684" s="104"/>
      <c r="M684" s="82"/>
      <c r="N684" s="82"/>
      <c r="O684" s="82"/>
      <c r="P684" s="82"/>
    </row>
    <row r="685" spans="12:16">
      <c r="L685" s="104"/>
      <c r="M685" s="82"/>
      <c r="N685" s="82"/>
      <c r="O685" s="82"/>
      <c r="P685" s="82"/>
    </row>
    <row r="686" spans="12:16">
      <c r="L686" s="104"/>
      <c r="M686" s="82"/>
      <c r="N686" s="82"/>
      <c r="O686" s="82"/>
      <c r="P686" s="82"/>
    </row>
    <row r="687" spans="12:16">
      <c r="L687" s="104"/>
      <c r="M687" s="82"/>
      <c r="N687" s="82"/>
      <c r="O687" s="82"/>
      <c r="P687" s="82"/>
    </row>
    <row r="688" spans="12:16">
      <c r="L688" s="104"/>
      <c r="M688" s="82"/>
      <c r="N688" s="82"/>
      <c r="O688" s="82"/>
      <c r="P688" s="82"/>
    </row>
    <row r="689" spans="12:16">
      <c r="L689" s="104"/>
      <c r="M689" s="82"/>
      <c r="N689" s="82"/>
      <c r="O689" s="82"/>
      <c r="P689" s="82"/>
    </row>
    <row r="690" spans="12:16">
      <c r="L690" s="104"/>
      <c r="M690" s="82"/>
      <c r="N690" s="82"/>
      <c r="O690" s="82"/>
      <c r="P690" s="82"/>
    </row>
    <row r="691" spans="12:16">
      <c r="L691" s="104"/>
      <c r="M691" s="82"/>
      <c r="N691" s="82"/>
      <c r="O691" s="82"/>
      <c r="P691" s="82"/>
    </row>
    <row r="692" spans="12:16">
      <c r="L692" s="104"/>
      <c r="M692" s="82"/>
      <c r="N692" s="82"/>
      <c r="O692" s="82"/>
      <c r="P692" s="82"/>
    </row>
    <row r="693" spans="12:16">
      <c r="L693" s="104"/>
      <c r="M693" s="82"/>
      <c r="N693" s="82"/>
      <c r="O693" s="82"/>
      <c r="P693" s="82"/>
    </row>
    <row r="694" spans="12:16">
      <c r="L694" s="104"/>
      <c r="M694" s="82"/>
      <c r="N694" s="82"/>
      <c r="O694" s="82"/>
      <c r="P694" s="82"/>
    </row>
    <row r="695" spans="12:16">
      <c r="L695" s="104"/>
      <c r="M695" s="82"/>
      <c r="N695" s="82"/>
      <c r="O695" s="82"/>
      <c r="P695" s="82"/>
    </row>
    <row r="696" spans="12:16">
      <c r="L696" s="104"/>
      <c r="M696" s="82"/>
      <c r="N696" s="82"/>
      <c r="O696" s="82"/>
      <c r="P696" s="82"/>
    </row>
    <row r="697" spans="12:16">
      <c r="L697" s="104"/>
      <c r="M697" s="82"/>
      <c r="N697" s="82"/>
      <c r="O697" s="82"/>
      <c r="P697" s="82"/>
    </row>
    <row r="698" spans="12:16">
      <c r="L698" s="104"/>
      <c r="M698" s="82"/>
      <c r="N698" s="82"/>
      <c r="O698" s="82"/>
      <c r="P698" s="82"/>
    </row>
    <row r="699" spans="12:16">
      <c r="L699" s="104"/>
      <c r="M699" s="82"/>
      <c r="N699" s="82"/>
      <c r="O699" s="82"/>
      <c r="P699" s="82"/>
    </row>
    <row r="700" spans="12:16">
      <c r="L700" s="104"/>
      <c r="M700" s="82"/>
      <c r="N700" s="82"/>
      <c r="O700" s="82"/>
      <c r="P700" s="82"/>
    </row>
    <row r="701" spans="12:16">
      <c r="L701" s="104"/>
      <c r="M701" s="82"/>
      <c r="N701" s="82"/>
      <c r="O701" s="82"/>
      <c r="P701" s="82"/>
    </row>
    <row r="702" spans="12:16">
      <c r="L702" s="104"/>
      <c r="M702" s="82"/>
      <c r="N702" s="82"/>
      <c r="O702" s="82"/>
      <c r="P702" s="82"/>
    </row>
    <row r="703" spans="12:16">
      <c r="L703" s="104"/>
      <c r="M703" s="82"/>
      <c r="N703" s="82"/>
      <c r="O703" s="82"/>
      <c r="P703" s="82"/>
    </row>
    <row r="704" spans="12:16">
      <c r="L704" s="104"/>
      <c r="M704" s="82"/>
      <c r="N704" s="82"/>
      <c r="O704" s="82"/>
      <c r="P704" s="82"/>
    </row>
    <row r="705" spans="12:16">
      <c r="L705" s="104"/>
      <c r="M705" s="82"/>
      <c r="N705" s="82"/>
      <c r="O705" s="82"/>
      <c r="P705" s="82"/>
    </row>
    <row r="706" spans="12:16">
      <c r="L706" s="104"/>
      <c r="M706" s="82"/>
      <c r="N706" s="82"/>
      <c r="O706" s="82"/>
      <c r="P706" s="82"/>
    </row>
    <row r="707" spans="12:16">
      <c r="L707" s="104"/>
      <c r="M707" s="82"/>
      <c r="N707" s="82"/>
      <c r="O707" s="82"/>
      <c r="P707" s="82"/>
    </row>
    <row r="708" spans="12:16">
      <c r="L708" s="104"/>
      <c r="M708" s="82"/>
      <c r="N708" s="82"/>
      <c r="O708" s="82"/>
      <c r="P708" s="82"/>
    </row>
    <row r="709" spans="12:16">
      <c r="L709" s="104"/>
      <c r="M709" s="82"/>
      <c r="N709" s="82"/>
      <c r="O709" s="82"/>
      <c r="P709" s="82"/>
    </row>
    <row r="710" spans="12:16">
      <c r="L710" s="104"/>
      <c r="M710" s="82"/>
      <c r="N710" s="82"/>
      <c r="O710" s="82"/>
      <c r="P710" s="82"/>
    </row>
    <row r="711" spans="12:16">
      <c r="L711" s="104"/>
      <c r="M711" s="82"/>
      <c r="N711" s="82"/>
      <c r="O711" s="82"/>
      <c r="P711" s="82"/>
    </row>
    <row r="712" spans="12:16">
      <c r="L712" s="104"/>
      <c r="M712" s="82"/>
      <c r="N712" s="82"/>
      <c r="O712" s="82"/>
      <c r="P712" s="82"/>
    </row>
    <row r="713" spans="12:16">
      <c r="L713" s="104"/>
      <c r="M713" s="82"/>
      <c r="N713" s="82"/>
      <c r="O713" s="82"/>
      <c r="P713" s="82"/>
    </row>
    <row r="714" spans="12:16">
      <c r="L714" s="104"/>
      <c r="M714" s="82"/>
      <c r="N714" s="82"/>
      <c r="O714" s="82"/>
      <c r="P714" s="82"/>
    </row>
    <row r="715" spans="12:16">
      <c r="L715" s="104"/>
      <c r="M715" s="82"/>
      <c r="N715" s="82"/>
      <c r="O715" s="82"/>
      <c r="P715" s="82"/>
    </row>
    <row r="716" spans="12:16">
      <c r="L716" s="104"/>
      <c r="M716" s="82"/>
      <c r="N716" s="82"/>
      <c r="O716" s="82"/>
      <c r="P716" s="82"/>
    </row>
    <row r="717" spans="12:16">
      <c r="L717" s="104"/>
      <c r="M717" s="82"/>
      <c r="N717" s="82"/>
      <c r="O717" s="82"/>
      <c r="P717" s="82"/>
    </row>
    <row r="718" spans="12:16">
      <c r="L718" s="104"/>
      <c r="M718" s="82"/>
      <c r="N718" s="82"/>
      <c r="O718" s="82"/>
      <c r="P718" s="82"/>
    </row>
    <row r="719" spans="12:16">
      <c r="L719" s="104"/>
      <c r="M719" s="82"/>
      <c r="N719" s="82"/>
      <c r="O719" s="82"/>
      <c r="P719" s="82"/>
    </row>
    <row r="720" spans="12:16">
      <c r="L720" s="104"/>
      <c r="M720" s="82"/>
      <c r="N720" s="82"/>
      <c r="O720" s="82"/>
      <c r="P720" s="82"/>
    </row>
    <row r="721" spans="12:16">
      <c r="L721" s="104"/>
      <c r="M721" s="82"/>
      <c r="N721" s="82"/>
      <c r="O721" s="82"/>
      <c r="P721" s="82"/>
    </row>
    <row r="722" spans="12:16">
      <c r="L722" s="104"/>
      <c r="M722" s="82"/>
      <c r="N722" s="82"/>
      <c r="O722" s="82"/>
      <c r="P722" s="82"/>
    </row>
    <row r="723" spans="12:16">
      <c r="L723" s="104"/>
      <c r="M723" s="82"/>
      <c r="N723" s="82"/>
      <c r="O723" s="82"/>
      <c r="P723" s="82"/>
    </row>
    <row r="724" spans="12:16">
      <c r="L724" s="104"/>
      <c r="M724" s="82"/>
      <c r="N724" s="82"/>
      <c r="O724" s="82"/>
      <c r="P724" s="82"/>
    </row>
    <row r="725" spans="12:16">
      <c r="L725" s="104"/>
      <c r="M725" s="82"/>
      <c r="N725" s="82"/>
      <c r="O725" s="82"/>
      <c r="P725" s="82"/>
    </row>
    <row r="726" spans="12:16">
      <c r="L726" s="104"/>
      <c r="M726" s="82"/>
      <c r="N726" s="82"/>
      <c r="O726" s="82"/>
      <c r="P726" s="82"/>
    </row>
    <row r="727" spans="12:16">
      <c r="L727" s="104"/>
      <c r="M727" s="82"/>
      <c r="N727" s="82"/>
      <c r="O727" s="82"/>
      <c r="P727" s="82"/>
    </row>
    <row r="728" spans="12:16">
      <c r="L728" s="104"/>
      <c r="M728" s="82"/>
      <c r="N728" s="82"/>
      <c r="O728" s="82"/>
      <c r="P728" s="82"/>
    </row>
    <row r="729" spans="12:16">
      <c r="L729" s="104"/>
      <c r="M729" s="82"/>
      <c r="N729" s="82"/>
      <c r="O729" s="82"/>
      <c r="P729" s="82"/>
    </row>
    <row r="730" spans="12:16">
      <c r="L730" s="104"/>
      <c r="M730" s="82"/>
      <c r="N730" s="82"/>
      <c r="O730" s="82"/>
      <c r="P730" s="82"/>
    </row>
    <row r="731" spans="12:16">
      <c r="L731" s="104"/>
      <c r="M731" s="82"/>
      <c r="N731" s="82"/>
      <c r="O731" s="82"/>
      <c r="P731" s="82"/>
    </row>
    <row r="732" spans="12:16">
      <c r="L732" s="104"/>
      <c r="M732" s="82"/>
      <c r="N732" s="82"/>
      <c r="O732" s="82"/>
      <c r="P732" s="82"/>
    </row>
    <row r="733" spans="12:16">
      <c r="L733" s="104"/>
      <c r="M733" s="82"/>
      <c r="N733" s="82"/>
      <c r="O733" s="82"/>
      <c r="P733" s="82"/>
    </row>
    <row r="734" spans="12:16">
      <c r="L734" s="104"/>
      <c r="M734" s="82"/>
      <c r="N734" s="82"/>
      <c r="O734" s="82"/>
      <c r="P734" s="82"/>
    </row>
    <row r="735" spans="12:16">
      <c r="L735" s="104"/>
      <c r="M735" s="82"/>
      <c r="N735" s="82"/>
      <c r="O735" s="82"/>
      <c r="P735" s="82"/>
    </row>
    <row r="736" spans="12:16">
      <c r="L736" s="104"/>
      <c r="M736" s="82"/>
      <c r="N736" s="82"/>
      <c r="O736" s="82"/>
      <c r="P736" s="82"/>
    </row>
    <row r="737" spans="12:16">
      <c r="L737" s="104"/>
      <c r="M737" s="82"/>
      <c r="N737" s="82"/>
      <c r="O737" s="82"/>
      <c r="P737" s="82"/>
    </row>
    <row r="738" spans="12:16">
      <c r="L738" s="104"/>
      <c r="M738" s="82"/>
      <c r="N738" s="82"/>
      <c r="O738" s="82"/>
      <c r="P738" s="82"/>
    </row>
    <row r="739" spans="12:16">
      <c r="L739" s="104"/>
      <c r="M739" s="82"/>
      <c r="N739" s="82"/>
      <c r="O739" s="82"/>
      <c r="P739" s="82"/>
    </row>
    <row r="740" spans="12:16">
      <c r="L740" s="104"/>
      <c r="M740" s="82"/>
      <c r="N740" s="82"/>
      <c r="O740" s="82"/>
      <c r="P740" s="82"/>
    </row>
    <row r="741" spans="12:16">
      <c r="L741" s="104"/>
      <c r="M741" s="82"/>
      <c r="N741" s="82"/>
      <c r="O741" s="82"/>
      <c r="P741" s="82"/>
    </row>
    <row r="742" spans="12:16">
      <c r="L742" s="104"/>
      <c r="M742" s="82"/>
      <c r="N742" s="82"/>
      <c r="O742" s="82"/>
      <c r="P742" s="82"/>
    </row>
    <row r="743" spans="12:16">
      <c r="L743" s="104"/>
      <c r="M743" s="82"/>
      <c r="N743" s="82"/>
      <c r="O743" s="82"/>
      <c r="P743" s="82"/>
    </row>
    <row r="744" spans="12:16">
      <c r="L744" s="104"/>
      <c r="M744" s="82"/>
      <c r="N744" s="82"/>
      <c r="O744" s="82"/>
      <c r="P744" s="82"/>
    </row>
    <row r="745" spans="12:16">
      <c r="L745" s="104"/>
      <c r="M745" s="82"/>
      <c r="N745" s="82"/>
      <c r="O745" s="82"/>
      <c r="P745" s="82"/>
    </row>
    <row r="746" spans="12:16">
      <c r="L746" s="104"/>
      <c r="M746" s="82"/>
      <c r="N746" s="82"/>
      <c r="O746" s="82"/>
      <c r="P746" s="82"/>
    </row>
    <row r="747" spans="12:16">
      <c r="L747" s="104"/>
      <c r="M747" s="82"/>
      <c r="N747" s="82"/>
      <c r="O747" s="82"/>
      <c r="P747" s="82"/>
    </row>
    <row r="748" spans="12:16">
      <c r="L748" s="104"/>
      <c r="M748" s="82"/>
      <c r="N748" s="82"/>
      <c r="O748" s="82"/>
      <c r="P748" s="82"/>
    </row>
    <row r="749" spans="12:16">
      <c r="L749" s="104"/>
      <c r="M749" s="82"/>
      <c r="N749" s="82"/>
      <c r="O749" s="82"/>
      <c r="P749" s="82"/>
    </row>
    <row r="750" spans="12:16">
      <c r="L750" s="104"/>
      <c r="M750" s="82"/>
      <c r="N750" s="82"/>
      <c r="O750" s="82"/>
      <c r="P750" s="82"/>
    </row>
    <row r="751" spans="12:16">
      <c r="L751" s="104"/>
      <c r="M751" s="82"/>
      <c r="N751" s="82"/>
      <c r="O751" s="82"/>
      <c r="P751" s="82"/>
    </row>
    <row r="752" spans="12:16">
      <c r="L752" s="104"/>
      <c r="M752" s="82"/>
      <c r="N752" s="82"/>
      <c r="O752" s="82"/>
      <c r="P752" s="82"/>
    </row>
    <row r="753" spans="12:16">
      <c r="L753" s="104"/>
      <c r="M753" s="82"/>
      <c r="N753" s="82"/>
      <c r="O753" s="82"/>
      <c r="P753" s="82"/>
    </row>
    <row r="754" spans="12:16">
      <c r="L754" s="104"/>
      <c r="M754" s="82"/>
      <c r="N754" s="82"/>
      <c r="O754" s="82"/>
      <c r="P754" s="82"/>
    </row>
    <row r="755" spans="12:16">
      <c r="L755" s="104"/>
      <c r="M755" s="82"/>
      <c r="N755" s="82"/>
      <c r="O755" s="82"/>
      <c r="P755" s="82"/>
    </row>
    <row r="756" spans="12:16">
      <c r="L756" s="104"/>
      <c r="M756" s="82"/>
      <c r="N756" s="82"/>
      <c r="O756" s="82"/>
      <c r="P756" s="82"/>
    </row>
    <row r="757" spans="12:16">
      <c r="L757" s="104"/>
      <c r="M757" s="82"/>
      <c r="N757" s="82"/>
      <c r="O757" s="82"/>
      <c r="P757" s="82"/>
    </row>
    <row r="758" spans="12:16">
      <c r="L758" s="104"/>
      <c r="M758" s="82"/>
      <c r="N758" s="82"/>
      <c r="O758" s="82"/>
      <c r="P758" s="82"/>
    </row>
    <row r="759" spans="12:16">
      <c r="L759" s="104"/>
      <c r="M759" s="82"/>
      <c r="N759" s="82"/>
      <c r="O759" s="82"/>
      <c r="P759" s="82"/>
    </row>
    <row r="760" spans="12:16">
      <c r="L760" s="104"/>
      <c r="M760" s="82"/>
      <c r="N760" s="82"/>
      <c r="O760" s="82"/>
      <c r="P760" s="82"/>
    </row>
    <row r="761" spans="12:16">
      <c r="L761" s="104"/>
      <c r="M761" s="82"/>
      <c r="N761" s="82"/>
      <c r="O761" s="82"/>
      <c r="P761" s="82"/>
    </row>
    <row r="762" spans="12:16">
      <c r="L762" s="104"/>
      <c r="M762" s="82"/>
      <c r="N762" s="82"/>
      <c r="O762" s="82"/>
      <c r="P762" s="82"/>
    </row>
    <row r="763" spans="12:16">
      <c r="L763" s="104"/>
      <c r="M763" s="82"/>
      <c r="N763" s="82"/>
      <c r="O763" s="82"/>
      <c r="P763" s="82"/>
    </row>
    <row r="764" spans="12:16">
      <c r="L764" s="104"/>
      <c r="M764" s="82"/>
      <c r="N764" s="82"/>
      <c r="O764" s="82"/>
      <c r="P764" s="82"/>
    </row>
    <row r="765" spans="12:16">
      <c r="L765" s="104"/>
      <c r="M765" s="82"/>
      <c r="N765" s="82"/>
      <c r="O765" s="82"/>
      <c r="P765" s="82"/>
    </row>
    <row r="766" spans="12:16">
      <c r="L766" s="104"/>
      <c r="M766" s="82"/>
      <c r="N766" s="82"/>
      <c r="O766" s="82"/>
      <c r="P766" s="82"/>
    </row>
    <row r="767" spans="12:16">
      <c r="L767" s="104"/>
      <c r="M767" s="82"/>
      <c r="N767" s="82"/>
      <c r="O767" s="82"/>
      <c r="P767" s="82"/>
    </row>
    <row r="768" spans="12:16">
      <c r="L768" s="104"/>
      <c r="M768" s="82"/>
      <c r="N768" s="82"/>
      <c r="O768" s="82"/>
      <c r="P768" s="82"/>
    </row>
    <row r="769" spans="12:16">
      <c r="L769" s="104"/>
      <c r="M769" s="82"/>
      <c r="N769" s="82"/>
      <c r="O769" s="82"/>
      <c r="P769" s="82"/>
    </row>
    <row r="770" spans="12:16">
      <c r="L770" s="104"/>
      <c r="M770" s="82"/>
      <c r="N770" s="82"/>
      <c r="O770" s="82"/>
      <c r="P770" s="82"/>
    </row>
    <row r="771" spans="12:16">
      <c r="L771" s="104"/>
      <c r="M771" s="82"/>
      <c r="N771" s="82"/>
      <c r="O771" s="82"/>
      <c r="P771" s="82"/>
    </row>
    <row r="772" spans="12:16">
      <c r="L772" s="104"/>
      <c r="M772" s="82"/>
      <c r="N772" s="82"/>
      <c r="O772" s="82"/>
      <c r="P772" s="82"/>
    </row>
    <row r="773" spans="12:16">
      <c r="L773" s="104"/>
      <c r="M773" s="82"/>
      <c r="N773" s="82"/>
      <c r="O773" s="82"/>
      <c r="P773" s="82"/>
    </row>
    <row r="774" spans="12:16">
      <c r="L774" s="104"/>
      <c r="M774" s="82"/>
      <c r="N774" s="82"/>
      <c r="O774" s="82"/>
      <c r="P774" s="82"/>
    </row>
    <row r="775" spans="12:16">
      <c r="L775" s="104"/>
      <c r="M775" s="82"/>
      <c r="N775" s="82"/>
      <c r="O775" s="82"/>
      <c r="P775" s="82"/>
    </row>
    <row r="776" spans="12:16">
      <c r="L776" s="104"/>
      <c r="M776" s="82"/>
      <c r="N776" s="82"/>
      <c r="O776" s="82"/>
      <c r="P776" s="82"/>
    </row>
    <row r="777" spans="12:16">
      <c r="L777" s="104"/>
      <c r="M777" s="82"/>
      <c r="N777" s="82"/>
      <c r="O777" s="82"/>
      <c r="P777" s="82"/>
    </row>
    <row r="778" spans="12:16">
      <c r="L778" s="104"/>
      <c r="M778" s="82"/>
      <c r="N778" s="82"/>
      <c r="O778" s="82"/>
      <c r="P778" s="82"/>
    </row>
    <row r="779" spans="12:16">
      <c r="L779" s="104"/>
      <c r="M779" s="82"/>
      <c r="N779" s="82"/>
      <c r="O779" s="82"/>
      <c r="P779" s="82"/>
    </row>
    <row r="780" spans="12:16">
      <c r="L780" s="104"/>
      <c r="M780" s="82"/>
      <c r="N780" s="82"/>
      <c r="O780" s="82"/>
      <c r="P780" s="82"/>
    </row>
    <row r="781" spans="12:16">
      <c r="L781" s="104"/>
      <c r="M781" s="82"/>
      <c r="N781" s="82"/>
      <c r="O781" s="82"/>
      <c r="P781" s="82"/>
    </row>
    <row r="782" spans="12:16">
      <c r="L782" s="104"/>
      <c r="M782" s="82"/>
      <c r="N782" s="82"/>
      <c r="O782" s="82"/>
      <c r="P782" s="82"/>
    </row>
    <row r="783" spans="12:16">
      <c r="L783" s="104"/>
      <c r="M783" s="82"/>
      <c r="N783" s="82"/>
      <c r="O783" s="82"/>
      <c r="P783" s="82"/>
    </row>
    <row r="784" spans="12:16">
      <c r="L784" s="104"/>
      <c r="M784" s="82"/>
      <c r="N784" s="82"/>
      <c r="O784" s="82"/>
      <c r="P784" s="82"/>
    </row>
    <row r="785" spans="12:16">
      <c r="L785" s="104"/>
      <c r="M785" s="82"/>
      <c r="N785" s="82"/>
      <c r="O785" s="82"/>
      <c r="P785" s="82"/>
    </row>
    <row r="786" spans="12:16">
      <c r="L786" s="104"/>
      <c r="M786" s="82"/>
      <c r="N786" s="82"/>
      <c r="O786" s="82"/>
      <c r="P786" s="82"/>
    </row>
    <row r="787" spans="12:16">
      <c r="L787" s="104"/>
      <c r="M787" s="82"/>
      <c r="N787" s="82"/>
      <c r="O787" s="82"/>
      <c r="P787" s="82"/>
    </row>
    <row r="788" spans="12:16">
      <c r="L788" s="104"/>
      <c r="M788" s="82"/>
      <c r="N788" s="82"/>
      <c r="O788" s="82"/>
      <c r="P788" s="82"/>
    </row>
    <row r="789" spans="12:16">
      <c r="L789" s="104"/>
      <c r="M789" s="82"/>
      <c r="N789" s="82"/>
      <c r="O789" s="82"/>
      <c r="P789" s="82"/>
    </row>
    <row r="790" spans="12:16">
      <c r="L790" s="104"/>
      <c r="M790" s="82"/>
      <c r="N790" s="82"/>
      <c r="O790" s="82"/>
      <c r="P790" s="82"/>
    </row>
    <row r="791" spans="12:16">
      <c r="L791" s="104"/>
      <c r="M791" s="82"/>
      <c r="N791" s="82"/>
      <c r="O791" s="82"/>
      <c r="P791" s="82"/>
    </row>
    <row r="792" spans="12:16">
      <c r="L792" s="104"/>
      <c r="M792" s="82"/>
      <c r="N792" s="82"/>
      <c r="O792" s="82"/>
      <c r="P792" s="82"/>
    </row>
    <row r="793" spans="12:16">
      <c r="L793" s="104"/>
      <c r="M793" s="82"/>
      <c r="N793" s="82"/>
      <c r="O793" s="82"/>
      <c r="P793" s="82"/>
    </row>
    <row r="794" spans="12:16">
      <c r="L794" s="104"/>
      <c r="M794" s="82"/>
      <c r="N794" s="82"/>
      <c r="O794" s="82"/>
      <c r="P794" s="82"/>
    </row>
    <row r="795" spans="12:16">
      <c r="L795" s="104"/>
      <c r="M795" s="82"/>
      <c r="N795" s="82"/>
      <c r="O795" s="82"/>
      <c r="P795" s="82"/>
    </row>
    <row r="796" spans="12:16">
      <c r="L796" s="104"/>
      <c r="M796" s="82"/>
      <c r="N796" s="82"/>
      <c r="O796" s="82"/>
      <c r="P796" s="82"/>
    </row>
    <row r="797" spans="12:16">
      <c r="L797" s="104"/>
      <c r="M797" s="82"/>
      <c r="N797" s="82"/>
      <c r="O797" s="82"/>
      <c r="P797" s="82"/>
    </row>
    <row r="798" spans="12:16">
      <c r="L798" s="104"/>
      <c r="M798" s="82"/>
      <c r="N798" s="82"/>
      <c r="O798" s="82"/>
      <c r="P798" s="82"/>
    </row>
    <row r="799" spans="12:16">
      <c r="L799" s="104"/>
      <c r="M799" s="82"/>
      <c r="N799" s="82"/>
      <c r="O799" s="82"/>
      <c r="P799" s="82"/>
    </row>
    <row r="800" spans="12:16">
      <c r="L800" s="104"/>
      <c r="M800" s="82"/>
      <c r="N800" s="82"/>
      <c r="O800" s="82"/>
      <c r="P800" s="82"/>
    </row>
    <row r="801" spans="12:16">
      <c r="L801" s="104"/>
      <c r="M801" s="82"/>
      <c r="N801" s="82"/>
      <c r="O801" s="82"/>
      <c r="P801" s="82"/>
    </row>
    <row r="802" spans="12:16">
      <c r="L802" s="104"/>
      <c r="M802" s="82"/>
      <c r="N802" s="82"/>
      <c r="O802" s="82"/>
      <c r="P802" s="82"/>
    </row>
    <row r="803" spans="12:16">
      <c r="L803" s="104"/>
      <c r="M803" s="82"/>
      <c r="N803" s="82"/>
      <c r="O803" s="82"/>
      <c r="P803" s="82"/>
    </row>
    <row r="804" spans="12:16">
      <c r="L804" s="104"/>
      <c r="M804" s="82"/>
      <c r="N804" s="82"/>
      <c r="O804" s="82"/>
      <c r="P804" s="82"/>
    </row>
    <row r="805" spans="12:16">
      <c r="L805" s="104"/>
      <c r="M805" s="82"/>
      <c r="N805" s="82"/>
      <c r="O805" s="82"/>
      <c r="P805" s="82"/>
    </row>
    <row r="806" spans="12:16">
      <c r="L806" s="104"/>
      <c r="M806" s="82"/>
      <c r="N806" s="82"/>
      <c r="O806" s="82"/>
      <c r="P806" s="82"/>
    </row>
    <row r="807" spans="12:16">
      <c r="L807" s="104"/>
      <c r="M807" s="82"/>
      <c r="N807" s="82"/>
      <c r="O807" s="82"/>
      <c r="P807" s="82"/>
    </row>
    <row r="808" spans="12:16">
      <c r="L808" s="104"/>
      <c r="M808" s="82"/>
      <c r="N808" s="82"/>
      <c r="O808" s="82"/>
      <c r="P808" s="82"/>
    </row>
    <row r="809" spans="12:16">
      <c r="L809" s="104"/>
      <c r="M809" s="82"/>
      <c r="N809" s="82"/>
      <c r="O809" s="82"/>
      <c r="P809" s="82"/>
    </row>
    <row r="810" spans="12:16">
      <c r="L810" s="104"/>
      <c r="M810" s="82"/>
      <c r="N810" s="82"/>
      <c r="O810" s="82"/>
      <c r="P810" s="82"/>
    </row>
    <row r="811" spans="12:16">
      <c r="L811" s="104"/>
      <c r="M811" s="82"/>
      <c r="N811" s="82"/>
      <c r="O811" s="82"/>
      <c r="P811" s="82"/>
    </row>
    <row r="812" spans="12:16">
      <c r="L812" s="104"/>
      <c r="M812" s="82"/>
      <c r="N812" s="82"/>
      <c r="O812" s="82"/>
      <c r="P812" s="82"/>
    </row>
    <row r="813" spans="12:16">
      <c r="L813" s="104"/>
      <c r="M813" s="82"/>
      <c r="N813" s="82"/>
      <c r="O813" s="82"/>
      <c r="P813" s="82"/>
    </row>
    <row r="814" spans="12:16">
      <c r="L814" s="104"/>
      <c r="M814" s="82"/>
      <c r="N814" s="82"/>
      <c r="O814" s="82"/>
      <c r="P814" s="82"/>
    </row>
    <row r="815" spans="12:16">
      <c r="L815" s="104"/>
      <c r="M815" s="82"/>
      <c r="N815" s="82"/>
      <c r="O815" s="82"/>
      <c r="P815" s="82"/>
    </row>
    <row r="816" spans="12:16">
      <c r="L816" s="104"/>
      <c r="M816" s="82"/>
      <c r="N816" s="82"/>
      <c r="O816" s="82"/>
      <c r="P816" s="82"/>
    </row>
    <row r="817" spans="12:16">
      <c r="L817" s="104"/>
      <c r="M817" s="82"/>
      <c r="N817" s="82"/>
      <c r="O817" s="82"/>
      <c r="P817" s="82"/>
    </row>
    <row r="818" spans="12:16">
      <c r="L818" s="104"/>
      <c r="M818" s="82"/>
      <c r="N818" s="82"/>
      <c r="O818" s="82"/>
      <c r="P818" s="82"/>
    </row>
    <row r="819" spans="12:16">
      <c r="L819" s="104"/>
      <c r="M819" s="82"/>
      <c r="N819" s="82"/>
      <c r="O819" s="82"/>
      <c r="P819" s="82"/>
    </row>
    <row r="820" spans="12:16">
      <c r="L820" s="104"/>
      <c r="M820" s="82"/>
      <c r="N820" s="82"/>
      <c r="O820" s="82"/>
      <c r="P820" s="82"/>
    </row>
    <row r="821" spans="12:16">
      <c r="L821" s="104"/>
      <c r="M821" s="82"/>
      <c r="N821" s="82"/>
      <c r="O821" s="82"/>
      <c r="P821" s="82"/>
    </row>
    <row r="822" spans="12:16">
      <c r="L822" s="104"/>
      <c r="M822" s="82"/>
      <c r="N822" s="82"/>
      <c r="O822" s="82"/>
      <c r="P822" s="82"/>
    </row>
    <row r="823" spans="12:16">
      <c r="L823" s="104"/>
      <c r="M823" s="82"/>
      <c r="N823" s="82"/>
      <c r="O823" s="82"/>
      <c r="P823" s="82"/>
    </row>
    <row r="824" spans="12:16">
      <c r="L824" s="104"/>
      <c r="M824" s="82"/>
      <c r="N824" s="82"/>
      <c r="O824" s="82"/>
      <c r="P824" s="82"/>
    </row>
    <row r="825" spans="12:16">
      <c r="L825" s="104"/>
      <c r="M825" s="82"/>
      <c r="N825" s="82"/>
      <c r="O825" s="82"/>
      <c r="P825" s="82"/>
    </row>
    <row r="826" spans="12:16">
      <c r="L826" s="104"/>
      <c r="M826" s="82"/>
      <c r="N826" s="82"/>
      <c r="O826" s="82"/>
      <c r="P826" s="82"/>
    </row>
    <row r="827" spans="12:16">
      <c r="L827" s="104"/>
      <c r="M827" s="82"/>
      <c r="N827" s="82"/>
      <c r="O827" s="82"/>
      <c r="P827" s="82"/>
    </row>
    <row r="828" spans="12:16">
      <c r="L828" s="104"/>
      <c r="M828" s="82"/>
      <c r="N828" s="82"/>
      <c r="O828" s="82"/>
      <c r="P828" s="82"/>
    </row>
    <row r="829" spans="12:16">
      <c r="L829" s="104"/>
      <c r="M829" s="82"/>
      <c r="N829" s="82"/>
      <c r="O829" s="82"/>
      <c r="P829" s="82"/>
    </row>
    <row r="830" spans="12:16">
      <c r="L830" s="104"/>
      <c r="M830" s="82"/>
      <c r="N830" s="82"/>
      <c r="O830" s="82"/>
      <c r="P830" s="82"/>
    </row>
    <row r="831" spans="12:16">
      <c r="L831" s="104"/>
      <c r="M831" s="82"/>
      <c r="N831" s="82"/>
      <c r="O831" s="82"/>
      <c r="P831" s="82"/>
    </row>
    <row r="832" spans="12:16">
      <c r="L832" s="104"/>
      <c r="M832" s="82"/>
      <c r="N832" s="82"/>
      <c r="O832" s="82"/>
      <c r="P832" s="82"/>
    </row>
    <row r="833" spans="12:16">
      <c r="L833" s="104"/>
      <c r="M833" s="82"/>
      <c r="N833" s="82"/>
      <c r="O833" s="82"/>
      <c r="P833" s="82"/>
    </row>
    <row r="834" spans="12:16">
      <c r="L834" s="104"/>
      <c r="M834" s="82"/>
      <c r="N834" s="82"/>
      <c r="O834" s="82"/>
      <c r="P834" s="82"/>
    </row>
    <row r="835" spans="12:16">
      <c r="L835" s="104"/>
      <c r="M835" s="82"/>
      <c r="N835" s="82"/>
      <c r="O835" s="82"/>
      <c r="P835" s="82"/>
    </row>
    <row r="836" spans="12:16">
      <c r="L836" s="104"/>
      <c r="M836" s="82"/>
      <c r="N836" s="82"/>
      <c r="O836" s="82"/>
      <c r="P836" s="82"/>
    </row>
    <row r="837" spans="12:16">
      <c r="L837" s="104"/>
      <c r="M837" s="82"/>
      <c r="N837" s="82"/>
      <c r="O837" s="82"/>
      <c r="P837" s="82"/>
    </row>
    <row r="838" spans="12:16">
      <c r="L838" s="104"/>
      <c r="M838" s="82"/>
      <c r="N838" s="82"/>
      <c r="O838" s="82"/>
      <c r="P838" s="82"/>
    </row>
    <row r="839" spans="12:16">
      <c r="L839" s="104"/>
      <c r="M839" s="82"/>
      <c r="N839" s="82"/>
      <c r="O839" s="82"/>
      <c r="P839" s="82"/>
    </row>
    <row r="840" spans="12:16">
      <c r="L840" s="104"/>
      <c r="M840" s="82"/>
      <c r="N840" s="82"/>
      <c r="O840" s="82"/>
      <c r="P840" s="82"/>
    </row>
    <row r="841" spans="12:16">
      <c r="L841" s="104"/>
      <c r="M841" s="82"/>
      <c r="N841" s="82"/>
      <c r="O841" s="82"/>
      <c r="P841" s="82"/>
    </row>
    <row r="842" spans="12:16">
      <c r="L842" s="104"/>
      <c r="M842" s="82"/>
      <c r="N842" s="82"/>
      <c r="O842" s="82"/>
      <c r="P842" s="82"/>
    </row>
    <row r="843" spans="12:16">
      <c r="L843" s="104"/>
      <c r="M843" s="82"/>
      <c r="N843" s="82"/>
      <c r="O843" s="82"/>
      <c r="P843" s="82"/>
    </row>
    <row r="844" spans="12:16">
      <c r="L844" s="104"/>
      <c r="M844" s="82"/>
      <c r="N844" s="82"/>
      <c r="O844" s="82"/>
      <c r="P844" s="82"/>
    </row>
    <row r="845" spans="12:16">
      <c r="L845" s="104"/>
      <c r="M845" s="82"/>
      <c r="N845" s="82"/>
      <c r="O845" s="82"/>
      <c r="P845" s="82"/>
    </row>
    <row r="846" spans="12:16">
      <c r="L846" s="104"/>
      <c r="M846" s="82"/>
      <c r="N846" s="82"/>
      <c r="O846" s="82"/>
      <c r="P846" s="82"/>
    </row>
    <row r="847" spans="12:16">
      <c r="L847" s="104"/>
      <c r="M847" s="82"/>
      <c r="N847" s="82"/>
      <c r="O847" s="82"/>
      <c r="P847" s="82"/>
    </row>
    <row r="848" spans="12:16">
      <c r="L848" s="104"/>
      <c r="M848" s="82"/>
      <c r="N848" s="82"/>
      <c r="O848" s="82"/>
      <c r="P848" s="82"/>
    </row>
    <row r="849" spans="12:16">
      <c r="L849" s="104"/>
      <c r="M849" s="82"/>
      <c r="N849" s="82"/>
      <c r="O849" s="82"/>
      <c r="P849" s="82"/>
    </row>
    <row r="850" spans="12:16">
      <c r="L850" s="104"/>
      <c r="M850" s="82"/>
      <c r="N850" s="82"/>
      <c r="O850" s="82"/>
      <c r="P850" s="82"/>
    </row>
    <row r="851" spans="12:16">
      <c r="L851" s="104"/>
      <c r="M851" s="82"/>
      <c r="N851" s="82"/>
      <c r="O851" s="82"/>
      <c r="P851" s="82"/>
    </row>
    <row r="852" spans="12:16">
      <c r="L852" s="104"/>
      <c r="M852" s="82"/>
      <c r="N852" s="82"/>
      <c r="O852" s="82"/>
      <c r="P852" s="82"/>
    </row>
    <row r="853" spans="12:16">
      <c r="L853" s="104"/>
      <c r="M853" s="82"/>
      <c r="N853" s="82"/>
      <c r="O853" s="82"/>
      <c r="P853" s="82"/>
    </row>
    <row r="854" spans="12:16">
      <c r="L854" s="104"/>
      <c r="M854" s="82"/>
      <c r="N854" s="82"/>
      <c r="O854" s="82"/>
      <c r="P854" s="82"/>
    </row>
    <row r="855" spans="12:16">
      <c r="L855" s="104"/>
      <c r="M855" s="82"/>
      <c r="N855" s="82"/>
      <c r="O855" s="82"/>
      <c r="P855" s="82"/>
    </row>
    <row r="856" spans="12:16">
      <c r="L856" s="104"/>
      <c r="M856" s="82"/>
      <c r="N856" s="82"/>
      <c r="O856" s="82"/>
      <c r="P856" s="82"/>
    </row>
    <row r="857" spans="12:16">
      <c r="L857" s="104"/>
      <c r="M857" s="82"/>
      <c r="N857" s="82"/>
      <c r="O857" s="82"/>
      <c r="P857" s="82"/>
    </row>
    <row r="858" spans="12:16">
      <c r="L858" s="104"/>
      <c r="M858" s="82"/>
      <c r="N858" s="82"/>
      <c r="O858" s="82"/>
      <c r="P858" s="82"/>
    </row>
    <row r="859" spans="12:16">
      <c r="L859" s="104"/>
      <c r="M859" s="82"/>
      <c r="N859" s="82"/>
      <c r="O859" s="82"/>
      <c r="P859" s="82"/>
    </row>
    <row r="860" spans="12:16">
      <c r="L860" s="104"/>
      <c r="M860" s="82"/>
      <c r="N860" s="82"/>
      <c r="O860" s="82"/>
      <c r="P860" s="82"/>
    </row>
    <row r="861" spans="12:16">
      <c r="L861" s="104"/>
      <c r="M861" s="82"/>
      <c r="N861" s="82"/>
      <c r="O861" s="82"/>
      <c r="P861" s="82"/>
    </row>
    <row r="862" spans="12:16">
      <c r="L862" s="104"/>
      <c r="M862" s="82"/>
      <c r="N862" s="82"/>
      <c r="O862" s="82"/>
      <c r="P862" s="82"/>
    </row>
    <row r="863" spans="12:16">
      <c r="L863" s="104"/>
      <c r="M863" s="82"/>
      <c r="N863" s="82"/>
      <c r="O863" s="82"/>
      <c r="P863" s="82"/>
    </row>
    <row r="864" spans="12:16">
      <c r="L864" s="104"/>
      <c r="M864" s="82"/>
      <c r="N864" s="82"/>
      <c r="O864" s="82"/>
      <c r="P864" s="82"/>
    </row>
    <row r="865" spans="12:16">
      <c r="L865" s="104"/>
      <c r="M865" s="82"/>
      <c r="N865" s="82"/>
      <c r="O865" s="82"/>
      <c r="P865" s="82"/>
    </row>
    <row r="866" spans="12:16">
      <c r="L866" s="104"/>
      <c r="M866" s="82"/>
      <c r="N866" s="82"/>
      <c r="O866" s="82"/>
      <c r="P866" s="82"/>
    </row>
    <row r="867" spans="12:16">
      <c r="L867" s="104"/>
      <c r="M867" s="82"/>
      <c r="N867" s="82"/>
      <c r="O867" s="82"/>
      <c r="P867" s="82"/>
    </row>
    <row r="868" spans="12:16">
      <c r="L868" s="104"/>
      <c r="M868" s="82"/>
      <c r="N868" s="82"/>
      <c r="O868" s="82"/>
      <c r="P868" s="82"/>
    </row>
    <row r="869" spans="12:16">
      <c r="L869" s="104"/>
      <c r="M869" s="82"/>
      <c r="N869" s="82"/>
      <c r="O869" s="82"/>
      <c r="P869" s="82"/>
    </row>
    <row r="870" spans="12:16">
      <c r="L870" s="104"/>
      <c r="M870" s="82"/>
      <c r="N870" s="82"/>
      <c r="O870" s="82"/>
      <c r="P870" s="82"/>
    </row>
    <row r="871" spans="12:16">
      <c r="L871" s="104"/>
      <c r="M871" s="82"/>
      <c r="N871" s="82"/>
      <c r="O871" s="82"/>
      <c r="P871" s="82"/>
    </row>
    <row r="872" spans="12:16">
      <c r="L872" s="104"/>
      <c r="M872" s="82"/>
      <c r="N872" s="82"/>
      <c r="O872" s="82"/>
      <c r="P872" s="82"/>
    </row>
    <row r="873" spans="12:16">
      <c r="L873" s="104"/>
      <c r="M873" s="82"/>
      <c r="N873" s="82"/>
      <c r="O873" s="82"/>
      <c r="P873" s="82"/>
    </row>
    <row r="874" spans="12:16">
      <c r="L874" s="104"/>
      <c r="M874" s="82"/>
      <c r="N874" s="82"/>
      <c r="O874" s="82"/>
      <c r="P874" s="82"/>
    </row>
    <row r="875" spans="12:16">
      <c r="L875" s="104"/>
      <c r="M875" s="82"/>
      <c r="N875" s="82"/>
      <c r="O875" s="82"/>
      <c r="P875" s="82"/>
    </row>
    <row r="876" spans="12:16">
      <c r="L876" s="104"/>
      <c r="M876" s="82"/>
      <c r="N876" s="82"/>
      <c r="O876" s="82"/>
      <c r="P876" s="82"/>
    </row>
    <row r="877" spans="12:16">
      <c r="L877" s="104"/>
      <c r="M877" s="82"/>
      <c r="N877" s="82"/>
      <c r="O877" s="82"/>
      <c r="P877" s="82"/>
    </row>
    <row r="878" spans="12:16">
      <c r="L878" s="104"/>
      <c r="M878" s="82"/>
      <c r="N878" s="82"/>
      <c r="O878" s="82"/>
      <c r="P878" s="82"/>
    </row>
    <row r="879" spans="12:16">
      <c r="L879" s="104"/>
      <c r="M879" s="82"/>
      <c r="N879" s="82"/>
      <c r="O879" s="82"/>
      <c r="P879" s="82"/>
    </row>
    <row r="880" spans="12:16">
      <c r="L880" s="104"/>
      <c r="M880" s="82"/>
      <c r="N880" s="82"/>
      <c r="O880" s="82"/>
      <c r="P880" s="82"/>
    </row>
    <row r="881" spans="12:16">
      <c r="L881" s="104"/>
      <c r="M881" s="82"/>
      <c r="N881" s="82"/>
      <c r="O881" s="82"/>
      <c r="P881" s="82"/>
    </row>
    <row r="882" spans="12:16">
      <c r="L882" s="104"/>
      <c r="M882" s="82"/>
      <c r="N882" s="82"/>
      <c r="O882" s="82"/>
      <c r="P882" s="82"/>
    </row>
    <row r="883" spans="12:16">
      <c r="L883" s="104"/>
      <c r="M883" s="82"/>
      <c r="N883" s="82"/>
      <c r="O883" s="82"/>
      <c r="P883" s="82"/>
    </row>
    <row r="884" spans="12:16">
      <c r="L884" s="104"/>
      <c r="M884" s="82"/>
      <c r="N884" s="82"/>
      <c r="O884" s="82"/>
      <c r="P884" s="82"/>
    </row>
    <row r="885" spans="12:16">
      <c r="L885" s="104"/>
      <c r="M885" s="82"/>
      <c r="N885" s="82"/>
      <c r="O885" s="82"/>
      <c r="P885" s="82"/>
    </row>
    <row r="886" spans="12:16">
      <c r="L886" s="104"/>
      <c r="M886" s="82"/>
      <c r="N886" s="82"/>
      <c r="O886" s="82"/>
      <c r="P886" s="82"/>
    </row>
    <row r="887" spans="12:16">
      <c r="L887" s="104"/>
      <c r="M887" s="82"/>
      <c r="N887" s="82"/>
      <c r="O887" s="82"/>
      <c r="P887" s="82"/>
    </row>
    <row r="888" spans="12:16">
      <c r="L888" s="104"/>
      <c r="M888" s="82"/>
      <c r="N888" s="82"/>
      <c r="O888" s="82"/>
      <c r="P888" s="82"/>
    </row>
    <row r="889" spans="12:16">
      <c r="L889" s="104"/>
      <c r="M889" s="82"/>
      <c r="N889" s="82"/>
      <c r="O889" s="82"/>
      <c r="P889" s="82"/>
    </row>
    <row r="890" spans="12:16">
      <c r="L890" s="104"/>
      <c r="M890" s="82"/>
      <c r="N890" s="82"/>
      <c r="O890" s="82"/>
      <c r="P890" s="82"/>
    </row>
    <row r="891" spans="12:16">
      <c r="L891" s="104"/>
      <c r="M891" s="82"/>
      <c r="N891" s="82"/>
      <c r="O891" s="82"/>
      <c r="P891" s="82"/>
    </row>
    <row r="892" spans="12:16">
      <c r="L892" s="104"/>
      <c r="M892" s="82"/>
      <c r="N892" s="82"/>
      <c r="O892" s="82"/>
      <c r="P892" s="82"/>
    </row>
    <row r="893" spans="12:16">
      <c r="L893" s="104"/>
      <c r="M893" s="82"/>
      <c r="N893" s="82"/>
      <c r="O893" s="82"/>
      <c r="P893" s="82"/>
    </row>
    <row r="894" spans="12:16">
      <c r="L894" s="104"/>
      <c r="M894" s="82"/>
      <c r="N894" s="82"/>
      <c r="O894" s="82"/>
      <c r="P894" s="82"/>
    </row>
    <row r="895" spans="12:16">
      <c r="L895" s="104"/>
      <c r="M895" s="82"/>
      <c r="N895" s="82"/>
      <c r="O895" s="82"/>
      <c r="P895" s="82"/>
    </row>
    <row r="896" spans="12:16">
      <c r="L896" s="104"/>
      <c r="M896" s="82"/>
      <c r="N896" s="82"/>
      <c r="O896" s="82"/>
      <c r="P896" s="82"/>
    </row>
    <row r="897" spans="12:16">
      <c r="L897" s="104"/>
      <c r="M897" s="82"/>
      <c r="N897" s="82"/>
      <c r="O897" s="82"/>
      <c r="P897" s="82"/>
    </row>
    <row r="898" spans="12:16">
      <c r="L898" s="104"/>
      <c r="M898" s="82"/>
      <c r="N898" s="82"/>
      <c r="O898" s="82"/>
      <c r="P898" s="82"/>
    </row>
    <row r="899" spans="12:16">
      <c r="L899" s="104"/>
      <c r="M899" s="82"/>
      <c r="N899" s="82"/>
      <c r="O899" s="82"/>
      <c r="P899" s="82"/>
    </row>
    <row r="900" spans="12:16">
      <c r="L900" s="104"/>
      <c r="M900" s="82"/>
      <c r="N900" s="82"/>
      <c r="O900" s="82"/>
      <c r="P900" s="82"/>
    </row>
    <row r="901" spans="12:16">
      <c r="L901" s="104"/>
      <c r="M901" s="82"/>
      <c r="N901" s="82"/>
      <c r="O901" s="82"/>
      <c r="P901" s="82"/>
    </row>
    <row r="902" spans="12:16">
      <c r="L902" s="104"/>
      <c r="M902" s="82"/>
      <c r="N902" s="82"/>
      <c r="O902" s="82"/>
      <c r="P902" s="82"/>
    </row>
    <row r="903" spans="12:16">
      <c r="L903" s="104"/>
      <c r="M903" s="82"/>
      <c r="N903" s="82"/>
      <c r="O903" s="82"/>
      <c r="P903" s="82"/>
    </row>
    <row r="904" spans="12:16">
      <c r="L904" s="104"/>
      <c r="M904" s="82"/>
      <c r="N904" s="82"/>
      <c r="O904" s="82"/>
      <c r="P904" s="82"/>
    </row>
    <row r="905" spans="12:16">
      <c r="L905" s="104"/>
      <c r="M905" s="82"/>
      <c r="N905" s="82"/>
      <c r="O905" s="82"/>
      <c r="P905" s="82"/>
    </row>
    <row r="906" spans="12:16">
      <c r="L906" s="104"/>
      <c r="M906" s="82"/>
      <c r="N906" s="82"/>
      <c r="O906" s="82"/>
      <c r="P906" s="82"/>
    </row>
    <row r="907" spans="12:16">
      <c r="L907" s="104"/>
      <c r="M907" s="82"/>
      <c r="N907" s="82"/>
      <c r="O907" s="82"/>
      <c r="P907" s="82"/>
    </row>
    <row r="908" spans="12:16">
      <c r="L908" s="104"/>
      <c r="M908" s="82"/>
      <c r="N908" s="82"/>
      <c r="O908" s="82"/>
      <c r="P908" s="82"/>
    </row>
    <row r="909" spans="12:16">
      <c r="L909" s="104"/>
      <c r="M909" s="82"/>
      <c r="N909" s="82"/>
      <c r="O909" s="82"/>
      <c r="P909" s="82"/>
    </row>
    <row r="910" spans="12:16">
      <c r="L910" s="104"/>
      <c r="M910" s="82"/>
      <c r="N910" s="82"/>
      <c r="O910" s="82"/>
      <c r="P910" s="82"/>
    </row>
    <row r="911" spans="12:16">
      <c r="L911" s="104"/>
      <c r="M911" s="82"/>
      <c r="N911" s="82"/>
      <c r="O911" s="82"/>
      <c r="P911" s="82"/>
    </row>
    <row r="912" spans="12:16">
      <c r="L912" s="104"/>
      <c r="M912" s="82"/>
      <c r="N912" s="82"/>
      <c r="O912" s="82"/>
      <c r="P912" s="82"/>
    </row>
    <row r="913" spans="12:16">
      <c r="L913" s="104"/>
      <c r="M913" s="82"/>
      <c r="N913" s="82"/>
      <c r="O913" s="82"/>
      <c r="P913" s="82"/>
    </row>
    <row r="914" spans="12:16">
      <c r="L914" s="104"/>
      <c r="M914" s="82"/>
      <c r="N914" s="82"/>
      <c r="O914" s="82"/>
      <c r="P914" s="82"/>
    </row>
    <row r="915" spans="12:16">
      <c r="L915" s="104"/>
      <c r="M915" s="82"/>
      <c r="N915" s="82"/>
      <c r="O915" s="82"/>
      <c r="P915" s="82"/>
    </row>
    <row r="916" spans="12:16">
      <c r="L916" s="104"/>
      <c r="M916" s="82"/>
      <c r="N916" s="82"/>
      <c r="O916" s="82"/>
      <c r="P916" s="82"/>
    </row>
    <row r="917" spans="12:16">
      <c r="L917" s="104"/>
      <c r="M917" s="82"/>
      <c r="N917" s="82"/>
      <c r="O917" s="82"/>
      <c r="P917" s="82"/>
    </row>
    <row r="918" spans="12:16">
      <c r="L918" s="104"/>
      <c r="M918" s="82"/>
      <c r="N918" s="82"/>
      <c r="O918" s="82"/>
      <c r="P918" s="82"/>
    </row>
    <row r="919" spans="12:16">
      <c r="L919" s="104"/>
      <c r="M919" s="82"/>
      <c r="N919" s="82"/>
      <c r="O919" s="82"/>
      <c r="P919" s="82"/>
    </row>
    <row r="920" spans="12:16">
      <c r="L920" s="104"/>
      <c r="M920" s="82"/>
      <c r="N920" s="82"/>
      <c r="O920" s="82"/>
      <c r="P920" s="82"/>
    </row>
    <row r="921" spans="12:16">
      <c r="L921" s="104"/>
      <c r="M921" s="82"/>
      <c r="N921" s="82"/>
      <c r="O921" s="82"/>
      <c r="P921" s="82"/>
    </row>
    <row r="922" spans="12:16">
      <c r="L922" s="104"/>
      <c r="M922" s="82"/>
      <c r="N922" s="82"/>
      <c r="O922" s="82"/>
      <c r="P922" s="82"/>
    </row>
    <row r="923" spans="12:16">
      <c r="L923" s="104"/>
      <c r="M923" s="82"/>
      <c r="N923" s="82"/>
      <c r="O923" s="82"/>
      <c r="P923" s="82"/>
    </row>
    <row r="924" spans="12:16">
      <c r="L924" s="104"/>
      <c r="M924" s="82"/>
      <c r="N924" s="82"/>
      <c r="O924" s="82"/>
      <c r="P924" s="82"/>
    </row>
    <row r="925" spans="12:16">
      <c r="L925" s="104"/>
      <c r="M925" s="82"/>
      <c r="N925" s="82"/>
      <c r="O925" s="82"/>
      <c r="P925" s="82"/>
    </row>
    <row r="926" spans="12:16">
      <c r="L926" s="104"/>
      <c r="M926" s="82"/>
      <c r="N926" s="82"/>
      <c r="O926" s="82"/>
      <c r="P926" s="82"/>
    </row>
    <row r="927" spans="12:16">
      <c r="L927" s="104"/>
      <c r="M927" s="82"/>
      <c r="N927" s="82"/>
      <c r="O927" s="82"/>
      <c r="P927" s="82"/>
    </row>
    <row r="928" spans="12:16">
      <c r="L928" s="104"/>
      <c r="M928" s="82"/>
      <c r="N928" s="82"/>
      <c r="O928" s="82"/>
      <c r="P928" s="82"/>
    </row>
    <row r="929" spans="12:16">
      <c r="L929" s="104"/>
      <c r="M929" s="82"/>
      <c r="N929" s="82"/>
      <c r="O929" s="82"/>
      <c r="P929" s="82"/>
    </row>
    <row r="930" spans="12:16">
      <c r="L930" s="104"/>
      <c r="M930" s="82"/>
      <c r="N930" s="82"/>
      <c r="O930" s="82"/>
      <c r="P930" s="82"/>
    </row>
    <row r="931" spans="12:16">
      <c r="L931" s="104"/>
      <c r="M931" s="82"/>
      <c r="N931" s="82"/>
      <c r="O931" s="82"/>
      <c r="P931" s="82"/>
    </row>
    <row r="932" spans="12:16">
      <c r="L932" s="104"/>
      <c r="M932" s="82"/>
      <c r="N932" s="82"/>
      <c r="O932" s="82"/>
      <c r="P932" s="82"/>
    </row>
    <row r="933" spans="12:16">
      <c r="L933" s="104"/>
      <c r="M933" s="82"/>
      <c r="N933" s="82"/>
      <c r="O933" s="82"/>
      <c r="P933" s="82"/>
    </row>
    <row r="934" spans="12:16">
      <c r="L934" s="104"/>
      <c r="M934" s="82"/>
      <c r="N934" s="82"/>
      <c r="O934" s="82"/>
      <c r="P934" s="82"/>
    </row>
    <row r="935" spans="12:16">
      <c r="L935" s="104"/>
      <c r="M935" s="82"/>
      <c r="N935" s="82"/>
      <c r="O935" s="82"/>
      <c r="P935" s="82"/>
    </row>
    <row r="936" spans="12:16">
      <c r="L936" s="104"/>
      <c r="M936" s="82"/>
      <c r="N936" s="82"/>
      <c r="O936" s="82"/>
      <c r="P936" s="82"/>
    </row>
    <row r="937" spans="12:16">
      <c r="L937" s="104"/>
      <c r="M937" s="82"/>
      <c r="N937" s="82"/>
      <c r="O937" s="82"/>
      <c r="P937" s="82"/>
    </row>
    <row r="938" spans="12:16">
      <c r="L938" s="104"/>
      <c r="M938" s="82"/>
      <c r="N938" s="82"/>
      <c r="O938" s="82"/>
      <c r="P938" s="82"/>
    </row>
    <row r="939" spans="12:16">
      <c r="L939" s="104"/>
      <c r="M939" s="82"/>
      <c r="N939" s="82"/>
      <c r="O939" s="82"/>
      <c r="P939" s="82"/>
    </row>
    <row r="940" spans="12:16">
      <c r="L940" s="104"/>
      <c r="M940" s="82"/>
      <c r="N940" s="82"/>
      <c r="O940" s="82"/>
      <c r="P940" s="82"/>
    </row>
    <row r="941" spans="12:16">
      <c r="L941" s="104"/>
      <c r="M941" s="82"/>
      <c r="N941" s="82"/>
      <c r="O941" s="82"/>
      <c r="P941" s="82"/>
    </row>
    <row r="942" spans="12:16">
      <c r="L942" s="104"/>
      <c r="M942" s="82"/>
      <c r="N942" s="82"/>
      <c r="O942" s="82"/>
      <c r="P942" s="82"/>
    </row>
    <row r="943" spans="12:16">
      <c r="L943" s="104"/>
      <c r="M943" s="82"/>
      <c r="N943" s="82"/>
      <c r="O943" s="82"/>
      <c r="P943" s="82"/>
    </row>
    <row r="944" spans="12:16">
      <c r="L944" s="104"/>
      <c r="M944" s="82"/>
      <c r="N944" s="82"/>
      <c r="O944" s="82"/>
      <c r="P944" s="82"/>
    </row>
    <row r="945" spans="12:16">
      <c r="L945" s="104"/>
      <c r="M945" s="82"/>
      <c r="N945" s="82"/>
      <c r="O945" s="82"/>
      <c r="P945" s="82"/>
    </row>
    <row r="946" spans="12:16">
      <c r="L946" s="104"/>
      <c r="M946" s="82"/>
      <c r="N946" s="82"/>
      <c r="O946" s="82"/>
      <c r="P946" s="82"/>
    </row>
    <row r="947" spans="12:16">
      <c r="L947" s="104"/>
      <c r="M947" s="82"/>
      <c r="N947" s="82"/>
      <c r="O947" s="82"/>
      <c r="P947" s="82"/>
    </row>
    <row r="948" spans="12:16">
      <c r="L948" s="104"/>
      <c r="M948" s="82"/>
      <c r="N948" s="82"/>
      <c r="O948" s="82"/>
      <c r="P948" s="82"/>
    </row>
    <row r="949" spans="12:16">
      <c r="L949" s="104"/>
      <c r="M949" s="82"/>
      <c r="N949" s="82"/>
      <c r="O949" s="82"/>
      <c r="P949" s="82"/>
    </row>
    <row r="950" spans="12:16">
      <c r="L950" s="104"/>
      <c r="M950" s="82"/>
      <c r="N950" s="82"/>
      <c r="O950" s="82"/>
      <c r="P950" s="82"/>
    </row>
    <row r="951" spans="12:16">
      <c r="L951" s="104"/>
      <c r="M951" s="82"/>
      <c r="N951" s="82"/>
      <c r="O951" s="82"/>
      <c r="P951" s="82"/>
    </row>
    <row r="952" spans="12:16">
      <c r="L952" s="104"/>
      <c r="M952" s="82"/>
      <c r="N952" s="82"/>
      <c r="O952" s="82"/>
      <c r="P952" s="82"/>
    </row>
    <row r="953" spans="12:16">
      <c r="L953" s="104"/>
      <c r="M953" s="82"/>
      <c r="N953" s="82"/>
      <c r="O953" s="82"/>
      <c r="P953" s="82"/>
    </row>
    <row r="954" spans="12:16">
      <c r="L954" s="104"/>
      <c r="M954" s="82"/>
      <c r="N954" s="82"/>
      <c r="O954" s="82"/>
      <c r="P954" s="82"/>
    </row>
    <row r="955" spans="12:16">
      <c r="L955" s="104"/>
      <c r="M955" s="82"/>
      <c r="N955" s="82"/>
      <c r="O955" s="82"/>
      <c r="P955" s="82"/>
    </row>
    <row r="956" spans="12:16">
      <c r="L956" s="104"/>
      <c r="M956" s="82"/>
      <c r="N956" s="82"/>
      <c r="O956" s="82"/>
      <c r="P956" s="82"/>
    </row>
    <row r="957" spans="12:16">
      <c r="L957" s="104"/>
      <c r="M957" s="82"/>
      <c r="N957" s="82"/>
      <c r="O957" s="82"/>
      <c r="P957" s="82"/>
    </row>
    <row r="958" spans="12:16">
      <c r="L958" s="104"/>
      <c r="M958" s="82"/>
      <c r="N958" s="82"/>
      <c r="O958" s="82"/>
      <c r="P958" s="82"/>
    </row>
    <row r="959" spans="12:16">
      <c r="L959" s="104"/>
      <c r="M959" s="82"/>
      <c r="N959" s="82"/>
      <c r="O959" s="82"/>
      <c r="P959" s="82"/>
    </row>
    <row r="960" spans="12:16">
      <c r="L960" s="104"/>
      <c r="M960" s="82"/>
      <c r="N960" s="82"/>
      <c r="O960" s="82"/>
      <c r="P960" s="82"/>
    </row>
    <row r="961" spans="12:16">
      <c r="L961" s="104"/>
      <c r="M961" s="82"/>
      <c r="N961" s="82"/>
      <c r="O961" s="82"/>
      <c r="P961" s="82"/>
    </row>
    <row r="962" spans="12:16">
      <c r="L962" s="104"/>
      <c r="M962" s="82"/>
      <c r="N962" s="82"/>
      <c r="O962" s="82"/>
      <c r="P962" s="82"/>
    </row>
    <row r="963" spans="12:16">
      <c r="L963" s="104"/>
      <c r="M963" s="82"/>
      <c r="N963" s="82"/>
      <c r="O963" s="82"/>
      <c r="P963" s="82"/>
    </row>
    <row r="964" spans="12:16">
      <c r="L964" s="104"/>
      <c r="M964" s="82"/>
      <c r="N964" s="82"/>
      <c r="O964" s="82"/>
      <c r="P964" s="82"/>
    </row>
    <row r="965" spans="12:16">
      <c r="L965" s="104"/>
      <c r="M965" s="82"/>
      <c r="N965" s="82"/>
      <c r="O965" s="82"/>
      <c r="P965" s="82"/>
    </row>
    <row r="966" spans="12:16">
      <c r="L966" s="104"/>
      <c r="M966" s="82"/>
      <c r="N966" s="82"/>
      <c r="O966" s="82"/>
      <c r="P966" s="82"/>
    </row>
    <row r="967" spans="12:16">
      <c r="L967" s="104"/>
      <c r="M967" s="82"/>
      <c r="N967" s="82"/>
      <c r="O967" s="82"/>
      <c r="P967" s="82"/>
    </row>
    <row r="968" spans="12:16">
      <c r="L968" s="104"/>
      <c r="M968" s="82"/>
      <c r="N968" s="82"/>
      <c r="O968" s="82"/>
      <c r="P968" s="82"/>
    </row>
    <row r="969" spans="12:16">
      <c r="L969" s="104"/>
      <c r="M969" s="82"/>
      <c r="N969" s="82"/>
      <c r="O969" s="82"/>
      <c r="P969" s="82"/>
    </row>
    <row r="970" spans="12:16">
      <c r="L970" s="104"/>
      <c r="M970" s="82"/>
      <c r="N970" s="82"/>
      <c r="O970" s="82"/>
      <c r="P970" s="82"/>
    </row>
    <row r="971" spans="12:16">
      <c r="L971" s="104"/>
      <c r="M971" s="82"/>
      <c r="N971" s="82"/>
      <c r="O971" s="82"/>
      <c r="P971" s="82"/>
    </row>
    <row r="972" spans="12:16">
      <c r="L972" s="104"/>
      <c r="M972" s="82"/>
      <c r="N972" s="82"/>
      <c r="O972" s="82"/>
      <c r="P972" s="82"/>
    </row>
    <row r="973" spans="12:16">
      <c r="L973" s="104"/>
      <c r="M973" s="82"/>
      <c r="N973" s="82"/>
      <c r="O973" s="82"/>
      <c r="P973" s="82"/>
    </row>
    <row r="974" spans="12:16">
      <c r="L974" s="104"/>
      <c r="M974" s="82"/>
      <c r="N974" s="82"/>
      <c r="O974" s="82"/>
      <c r="P974" s="82"/>
    </row>
    <row r="975" spans="12:16">
      <c r="L975" s="104"/>
      <c r="M975" s="82"/>
      <c r="N975" s="82"/>
      <c r="O975" s="82"/>
      <c r="P975" s="82"/>
    </row>
    <row r="976" spans="12:16">
      <c r="L976" s="104"/>
      <c r="M976" s="82"/>
      <c r="N976" s="82"/>
      <c r="O976" s="82"/>
      <c r="P976" s="82"/>
    </row>
    <row r="977" spans="12:16">
      <c r="L977" s="104"/>
      <c r="M977" s="82"/>
      <c r="N977" s="82"/>
      <c r="O977" s="82"/>
      <c r="P977" s="82"/>
    </row>
    <row r="978" spans="12:16">
      <c r="L978" s="104"/>
      <c r="M978" s="82"/>
      <c r="N978" s="82"/>
      <c r="O978" s="82"/>
      <c r="P978" s="82"/>
    </row>
    <row r="979" spans="12:16">
      <c r="L979" s="104"/>
      <c r="M979" s="82"/>
      <c r="N979" s="82"/>
      <c r="O979" s="82"/>
      <c r="P979" s="82"/>
    </row>
    <row r="980" spans="12:16">
      <c r="L980" s="104"/>
      <c r="M980" s="82"/>
      <c r="N980" s="82"/>
      <c r="O980" s="82"/>
      <c r="P980" s="82"/>
    </row>
    <row r="981" spans="12:16">
      <c r="L981" s="104"/>
      <c r="M981" s="82"/>
      <c r="N981" s="82"/>
      <c r="O981" s="82"/>
      <c r="P981" s="82"/>
    </row>
    <row r="982" spans="12:16">
      <c r="L982" s="104"/>
      <c r="M982" s="82"/>
      <c r="N982" s="82"/>
      <c r="O982" s="82"/>
      <c r="P982" s="82"/>
    </row>
    <row r="983" spans="12:16">
      <c r="L983" s="104"/>
      <c r="M983" s="82"/>
      <c r="N983" s="82"/>
      <c r="O983" s="82"/>
      <c r="P983" s="82"/>
    </row>
    <row r="984" spans="12:16">
      <c r="L984" s="104"/>
      <c r="M984" s="82"/>
      <c r="N984" s="82"/>
      <c r="O984" s="82"/>
      <c r="P984" s="82"/>
    </row>
    <row r="985" spans="12:16">
      <c r="L985" s="104"/>
      <c r="M985" s="82"/>
      <c r="N985" s="82"/>
      <c r="O985" s="82"/>
      <c r="P985" s="82"/>
    </row>
    <row r="986" spans="12:16">
      <c r="L986" s="104"/>
      <c r="M986" s="82"/>
      <c r="N986" s="82"/>
      <c r="O986" s="82"/>
      <c r="P986" s="82"/>
    </row>
    <row r="987" spans="12:16">
      <c r="L987" s="104"/>
      <c r="M987" s="82"/>
      <c r="N987" s="82"/>
      <c r="O987" s="82"/>
      <c r="P987" s="82"/>
    </row>
    <row r="988" spans="12:16">
      <c r="L988" s="104"/>
      <c r="M988" s="82"/>
      <c r="N988" s="82"/>
      <c r="O988" s="82"/>
      <c r="P988" s="82"/>
    </row>
    <row r="989" spans="12:16">
      <c r="L989" s="104"/>
      <c r="M989" s="82"/>
      <c r="N989" s="82"/>
      <c r="O989" s="82"/>
      <c r="P989" s="82"/>
    </row>
    <row r="990" spans="12:16">
      <c r="L990" s="104"/>
      <c r="M990" s="82"/>
      <c r="N990" s="82"/>
      <c r="O990" s="82"/>
      <c r="P990" s="82"/>
    </row>
    <row r="991" spans="12:16">
      <c r="L991" s="104"/>
      <c r="M991" s="82"/>
      <c r="N991" s="82"/>
      <c r="O991" s="82"/>
      <c r="P991" s="82"/>
    </row>
    <row r="992" spans="12:16">
      <c r="L992" s="104"/>
      <c r="M992" s="82"/>
      <c r="N992" s="82"/>
      <c r="O992" s="82"/>
      <c r="P992" s="82"/>
    </row>
    <row r="993" spans="12:16">
      <c r="L993" s="104"/>
      <c r="M993" s="82"/>
      <c r="N993" s="82"/>
      <c r="O993" s="82"/>
      <c r="P993" s="82"/>
    </row>
    <row r="994" spans="12:16">
      <c r="L994" s="104"/>
      <c r="M994" s="82"/>
      <c r="N994" s="82"/>
      <c r="O994" s="82"/>
      <c r="P994" s="82"/>
    </row>
    <row r="995" spans="12:16">
      <c r="L995" s="104"/>
      <c r="M995" s="82"/>
      <c r="N995" s="82"/>
      <c r="O995" s="82"/>
      <c r="P995" s="82"/>
    </row>
    <row r="996" spans="12:16">
      <c r="L996" s="104"/>
      <c r="M996" s="82"/>
      <c r="N996" s="82"/>
      <c r="O996" s="82"/>
      <c r="P996" s="82"/>
    </row>
    <row r="997" spans="12:16">
      <c r="L997" s="104"/>
      <c r="M997" s="82"/>
      <c r="N997" s="82"/>
      <c r="O997" s="82"/>
      <c r="P997" s="82"/>
    </row>
    <row r="998" spans="12:16">
      <c r="L998" s="104"/>
      <c r="M998" s="82"/>
      <c r="N998" s="82"/>
      <c r="O998" s="82"/>
      <c r="P998" s="82"/>
    </row>
    <row r="999" spans="12:16">
      <c r="L999" s="104"/>
      <c r="M999" s="82"/>
      <c r="N999" s="82"/>
      <c r="O999" s="82"/>
      <c r="P999" s="82"/>
    </row>
    <row r="1000" spans="12:16">
      <c r="L1000" s="104"/>
      <c r="M1000" s="82"/>
      <c r="N1000" s="82"/>
      <c r="O1000" s="82"/>
      <c r="P1000" s="82"/>
    </row>
    <row r="1001" spans="12:16">
      <c r="L1001" s="104"/>
      <c r="M1001" s="82"/>
      <c r="N1001" s="82"/>
      <c r="O1001" s="82"/>
      <c r="P1001" s="82"/>
    </row>
    <row r="1002" spans="12:16">
      <c r="L1002" s="104"/>
      <c r="M1002" s="82"/>
      <c r="N1002" s="82"/>
      <c r="O1002" s="82"/>
      <c r="P1002" s="82"/>
    </row>
    <row r="1003" spans="12:16">
      <c r="L1003" s="104"/>
      <c r="M1003" s="82"/>
      <c r="N1003" s="82"/>
      <c r="O1003" s="82"/>
      <c r="P1003" s="82"/>
    </row>
    <row r="1004" spans="12:16">
      <c r="L1004" s="104"/>
      <c r="M1004" s="82"/>
      <c r="N1004" s="82"/>
      <c r="O1004" s="82"/>
      <c r="P1004" s="82"/>
    </row>
    <row r="1005" spans="12:16">
      <c r="L1005" s="104"/>
      <c r="M1005" s="82"/>
      <c r="N1005" s="82"/>
      <c r="O1005" s="82"/>
      <c r="P1005" s="82"/>
    </row>
    <row r="1006" spans="12:16">
      <c r="L1006" s="104"/>
      <c r="M1006" s="82"/>
      <c r="N1006" s="82"/>
      <c r="O1006" s="82"/>
      <c r="P1006" s="82"/>
    </row>
    <row r="1007" spans="12:16">
      <c r="L1007" s="104"/>
      <c r="M1007" s="82"/>
      <c r="N1007" s="82"/>
      <c r="O1007" s="82"/>
      <c r="P1007" s="82"/>
    </row>
    <row r="1008" spans="12:16">
      <c r="L1008" s="104"/>
      <c r="M1008" s="82"/>
      <c r="N1008" s="82"/>
      <c r="O1008" s="82"/>
      <c r="P1008" s="82"/>
    </row>
    <row r="1009" spans="12:16">
      <c r="L1009" s="104"/>
      <c r="M1009" s="82"/>
      <c r="N1009" s="82"/>
      <c r="O1009" s="82"/>
      <c r="P1009" s="82"/>
    </row>
    <row r="1010" spans="12:16">
      <c r="L1010" s="104"/>
      <c r="M1010" s="82"/>
      <c r="N1010" s="82"/>
      <c r="O1010" s="82"/>
      <c r="P1010" s="82"/>
    </row>
    <row r="1011" spans="12:16">
      <c r="L1011" s="104"/>
      <c r="M1011" s="82"/>
      <c r="N1011" s="82"/>
      <c r="O1011" s="82"/>
      <c r="P1011" s="82"/>
    </row>
    <row r="1012" spans="12:16">
      <c r="L1012" s="104"/>
      <c r="M1012" s="82"/>
      <c r="N1012" s="82"/>
      <c r="O1012" s="82"/>
      <c r="P1012" s="82"/>
    </row>
    <row r="1013" spans="12:16">
      <c r="L1013" s="104"/>
      <c r="M1013" s="82"/>
      <c r="N1013" s="82"/>
      <c r="O1013" s="82"/>
      <c r="P1013" s="82"/>
    </row>
    <row r="1014" spans="12:16">
      <c r="L1014" s="104"/>
      <c r="M1014" s="82"/>
      <c r="N1014" s="82"/>
      <c r="O1014" s="82"/>
      <c r="P1014" s="82"/>
    </row>
    <row r="1015" spans="12:16">
      <c r="L1015" s="104"/>
      <c r="M1015" s="82"/>
      <c r="N1015" s="82"/>
      <c r="O1015" s="82"/>
      <c r="P1015" s="82"/>
    </row>
    <row r="1016" spans="12:16">
      <c r="L1016" s="104"/>
      <c r="M1016" s="82"/>
      <c r="N1016" s="82"/>
      <c r="O1016" s="82"/>
      <c r="P1016" s="82"/>
    </row>
    <row r="1017" spans="12:16">
      <c r="L1017" s="104"/>
      <c r="M1017" s="82"/>
      <c r="N1017" s="82"/>
      <c r="O1017" s="82"/>
      <c r="P1017" s="82"/>
    </row>
    <row r="1018" spans="12:16">
      <c r="L1018" s="104"/>
      <c r="M1018" s="82"/>
      <c r="N1018" s="82"/>
      <c r="O1018" s="82"/>
      <c r="P1018" s="82"/>
    </row>
    <row r="1019" spans="12:16">
      <c r="L1019" s="104"/>
      <c r="M1019" s="82"/>
      <c r="N1019" s="82"/>
      <c r="O1019" s="82"/>
      <c r="P1019" s="82"/>
    </row>
    <row r="1020" spans="12:16">
      <c r="L1020" s="104"/>
      <c r="M1020" s="82"/>
      <c r="N1020" s="82"/>
      <c r="O1020" s="82"/>
      <c r="P1020" s="82"/>
    </row>
    <row r="1021" spans="12:16">
      <c r="L1021" s="104"/>
      <c r="M1021" s="82"/>
      <c r="N1021" s="82"/>
      <c r="O1021" s="82"/>
      <c r="P1021" s="82"/>
    </row>
    <row r="1022" spans="12:16">
      <c r="L1022" s="104"/>
      <c r="M1022" s="82"/>
      <c r="N1022" s="82"/>
      <c r="O1022" s="82"/>
      <c r="P1022" s="82"/>
    </row>
    <row r="1023" spans="12:16">
      <c r="L1023" s="104"/>
      <c r="M1023" s="82"/>
      <c r="N1023" s="82"/>
      <c r="O1023" s="82"/>
      <c r="P1023" s="82"/>
    </row>
    <row r="1024" spans="12:16">
      <c r="L1024" s="104"/>
      <c r="M1024" s="82"/>
      <c r="N1024" s="82"/>
      <c r="O1024" s="82"/>
      <c r="P1024" s="82"/>
    </row>
    <row r="1025" spans="12:16">
      <c r="L1025" s="104"/>
      <c r="M1025" s="82"/>
      <c r="N1025" s="82"/>
      <c r="O1025" s="82"/>
      <c r="P1025" s="82"/>
    </row>
    <row r="1026" spans="12:16">
      <c r="L1026" s="104"/>
      <c r="M1026" s="82"/>
      <c r="N1026" s="82"/>
      <c r="O1026" s="82"/>
      <c r="P1026" s="82"/>
    </row>
    <row r="1027" spans="12:16">
      <c r="L1027" s="104"/>
      <c r="M1027" s="82"/>
      <c r="N1027" s="82"/>
      <c r="O1027" s="82"/>
      <c r="P1027" s="82"/>
    </row>
    <row r="1028" spans="12:16">
      <c r="L1028" s="104"/>
      <c r="M1028" s="82"/>
      <c r="N1028" s="82"/>
      <c r="O1028" s="82"/>
      <c r="P1028" s="82"/>
    </row>
    <row r="1029" spans="12:16">
      <c r="L1029" s="104"/>
      <c r="M1029" s="82"/>
      <c r="N1029" s="82"/>
      <c r="O1029" s="82"/>
      <c r="P1029" s="82"/>
    </row>
    <row r="1030" spans="12:16">
      <c r="L1030" s="104"/>
      <c r="M1030" s="82"/>
      <c r="N1030" s="82"/>
      <c r="O1030" s="82"/>
      <c r="P1030" s="82"/>
    </row>
    <row r="1031" spans="12:16">
      <c r="L1031" s="104"/>
      <c r="M1031" s="82"/>
      <c r="N1031" s="82"/>
      <c r="O1031" s="82"/>
      <c r="P1031" s="82"/>
    </row>
    <row r="1032" spans="12:16">
      <c r="L1032" s="104"/>
      <c r="M1032" s="82"/>
      <c r="N1032" s="82"/>
      <c r="O1032" s="82"/>
      <c r="P1032" s="82"/>
    </row>
    <row r="1033" spans="12:16">
      <c r="L1033" s="104"/>
      <c r="M1033" s="82"/>
      <c r="N1033" s="82"/>
      <c r="O1033" s="82"/>
      <c r="P1033" s="82"/>
    </row>
    <row r="1034" spans="12:16">
      <c r="L1034" s="104"/>
      <c r="M1034" s="82"/>
      <c r="N1034" s="82"/>
      <c r="O1034" s="82"/>
      <c r="P1034" s="82"/>
    </row>
    <row r="1035" spans="12:16">
      <c r="L1035" s="104"/>
      <c r="M1035" s="82"/>
      <c r="N1035" s="82"/>
      <c r="O1035" s="82"/>
      <c r="P1035" s="82"/>
    </row>
    <row r="1036" spans="12:16">
      <c r="L1036" s="104"/>
      <c r="M1036" s="82"/>
      <c r="N1036" s="82"/>
      <c r="O1036" s="82"/>
      <c r="P1036" s="82"/>
    </row>
    <row r="1037" spans="12:16">
      <c r="L1037" s="104"/>
      <c r="M1037" s="82"/>
      <c r="N1037" s="82"/>
      <c r="O1037" s="82"/>
      <c r="P1037" s="82"/>
    </row>
    <row r="1038" spans="12:16">
      <c r="L1038" s="104"/>
      <c r="M1038" s="82"/>
      <c r="N1038" s="82"/>
      <c r="O1038" s="82"/>
      <c r="P1038" s="82"/>
    </row>
    <row r="1039" spans="12:16">
      <c r="L1039" s="104"/>
      <c r="M1039" s="82"/>
      <c r="N1039" s="82"/>
      <c r="O1039" s="82"/>
      <c r="P1039" s="82"/>
    </row>
    <row r="1040" spans="12:16">
      <c r="L1040" s="104"/>
      <c r="M1040" s="82"/>
      <c r="N1040" s="82"/>
      <c r="O1040" s="82"/>
      <c r="P1040" s="82"/>
    </row>
    <row r="1041" spans="12:16">
      <c r="L1041" s="104"/>
      <c r="M1041" s="82"/>
      <c r="N1041" s="82"/>
      <c r="O1041" s="82"/>
      <c r="P1041" s="82"/>
    </row>
    <row r="1042" spans="12:16">
      <c r="L1042" s="104"/>
      <c r="M1042" s="82"/>
      <c r="N1042" s="82"/>
      <c r="O1042" s="82"/>
      <c r="P1042" s="82"/>
    </row>
    <row r="1043" spans="12:16">
      <c r="L1043" s="104"/>
      <c r="M1043" s="82"/>
      <c r="N1043" s="82"/>
      <c r="O1043" s="82"/>
      <c r="P1043" s="82"/>
    </row>
    <row r="1044" spans="12:16">
      <c r="L1044" s="104"/>
      <c r="M1044" s="82"/>
      <c r="N1044" s="82"/>
      <c r="O1044" s="82"/>
      <c r="P1044" s="82"/>
    </row>
    <row r="1045" spans="12:16">
      <c r="L1045" s="104"/>
      <c r="M1045" s="82"/>
      <c r="N1045" s="82"/>
      <c r="O1045" s="82"/>
      <c r="P1045" s="82"/>
    </row>
    <row r="1046" spans="12:16">
      <c r="L1046" s="104"/>
      <c r="M1046" s="82"/>
      <c r="N1046" s="82"/>
      <c r="O1046" s="82"/>
      <c r="P1046" s="82"/>
    </row>
    <row r="1047" spans="12:16">
      <c r="L1047" s="104"/>
      <c r="M1047" s="82"/>
      <c r="N1047" s="82"/>
      <c r="O1047" s="82"/>
      <c r="P1047" s="82"/>
    </row>
    <row r="1048" spans="12:16">
      <c r="L1048" s="104"/>
      <c r="M1048" s="82"/>
      <c r="N1048" s="82"/>
      <c r="O1048" s="82"/>
      <c r="P1048" s="82"/>
    </row>
    <row r="1049" spans="12:16">
      <c r="L1049" s="104"/>
      <c r="M1049" s="82"/>
      <c r="N1049" s="82"/>
      <c r="O1049" s="82"/>
      <c r="P1049" s="82"/>
    </row>
    <row r="1050" spans="12:16">
      <c r="L1050" s="104"/>
      <c r="M1050" s="82"/>
      <c r="N1050" s="82"/>
      <c r="O1050" s="82"/>
      <c r="P1050" s="82"/>
    </row>
    <row r="1051" spans="12:16">
      <c r="L1051" s="104"/>
      <c r="M1051" s="82"/>
      <c r="N1051" s="82"/>
      <c r="O1051" s="82"/>
      <c r="P1051" s="82"/>
    </row>
    <row r="1052" spans="12:16">
      <c r="L1052" s="104"/>
      <c r="M1052" s="82"/>
      <c r="N1052" s="82"/>
      <c r="O1052" s="82"/>
      <c r="P1052" s="82"/>
    </row>
    <row r="1053" spans="12:16">
      <c r="L1053" s="104"/>
      <c r="M1053" s="82"/>
      <c r="N1053" s="82"/>
      <c r="O1053" s="82"/>
      <c r="P1053" s="82"/>
    </row>
    <row r="1054" spans="12:16">
      <c r="L1054" s="104"/>
      <c r="M1054" s="82"/>
      <c r="N1054" s="82"/>
      <c r="O1054" s="82"/>
      <c r="P1054" s="82"/>
    </row>
    <row r="1055" spans="12:16">
      <c r="L1055" s="104"/>
      <c r="M1055" s="82"/>
      <c r="N1055" s="82"/>
      <c r="O1055" s="82"/>
      <c r="P1055" s="82"/>
    </row>
    <row r="1056" spans="12:16">
      <c r="L1056" s="104"/>
      <c r="M1056" s="82"/>
      <c r="N1056" s="82"/>
      <c r="O1056" s="82"/>
      <c r="P1056" s="82"/>
    </row>
    <row r="1057" spans="12:16">
      <c r="L1057" s="104"/>
      <c r="M1057" s="82"/>
      <c r="N1057" s="82"/>
      <c r="O1057" s="82"/>
      <c r="P1057" s="82"/>
    </row>
    <row r="1058" spans="12:16">
      <c r="L1058" s="104"/>
      <c r="M1058" s="82"/>
      <c r="N1058" s="82"/>
      <c r="O1058" s="82"/>
      <c r="P1058" s="82"/>
    </row>
    <row r="1059" spans="12:16">
      <c r="L1059" s="104"/>
      <c r="M1059" s="82"/>
      <c r="N1059" s="82"/>
      <c r="O1059" s="82"/>
      <c r="P1059" s="82"/>
    </row>
    <row r="1060" spans="12:16">
      <c r="L1060" s="104"/>
      <c r="M1060" s="82"/>
      <c r="N1060" s="82"/>
      <c r="O1060" s="82"/>
      <c r="P1060" s="82"/>
    </row>
    <row r="1061" spans="12:16">
      <c r="L1061" s="104"/>
      <c r="M1061" s="82"/>
      <c r="N1061" s="82"/>
      <c r="O1061" s="82"/>
      <c r="P1061" s="82"/>
    </row>
    <row r="1062" spans="12:16">
      <c r="L1062" s="104"/>
      <c r="M1062" s="82"/>
      <c r="N1062" s="82"/>
      <c r="O1062" s="82"/>
      <c r="P1062" s="82"/>
    </row>
    <row r="1063" spans="12:16">
      <c r="L1063" s="104"/>
      <c r="M1063" s="82"/>
      <c r="N1063" s="82"/>
      <c r="O1063" s="82"/>
      <c r="P1063" s="82"/>
    </row>
    <row r="1064" spans="12:16">
      <c r="L1064" s="104"/>
      <c r="M1064" s="82"/>
      <c r="N1064" s="82"/>
      <c r="O1064" s="82"/>
      <c r="P1064" s="82"/>
    </row>
    <row r="1065" spans="12:16">
      <c r="L1065" s="104"/>
      <c r="M1065" s="82"/>
      <c r="N1065" s="82"/>
      <c r="O1065" s="82"/>
      <c r="P1065" s="82"/>
    </row>
    <row r="1066" spans="12:16">
      <c r="L1066" s="104"/>
      <c r="M1066" s="82"/>
      <c r="N1066" s="82"/>
      <c r="O1066" s="82"/>
      <c r="P1066" s="82"/>
    </row>
    <row r="1067" spans="12:16">
      <c r="L1067" s="104"/>
      <c r="M1067" s="82"/>
      <c r="N1067" s="82"/>
      <c r="O1067" s="82"/>
      <c r="P1067" s="82"/>
    </row>
    <row r="1068" spans="12:16">
      <c r="L1068" s="104"/>
      <c r="M1068" s="82"/>
      <c r="N1068" s="82"/>
      <c r="O1068" s="82"/>
      <c r="P1068" s="82"/>
    </row>
    <row r="1069" spans="12:16">
      <c r="L1069" s="104"/>
      <c r="M1069" s="82"/>
      <c r="N1069" s="82"/>
      <c r="O1069" s="82"/>
      <c r="P1069" s="82"/>
    </row>
    <row r="1070" spans="12:16">
      <c r="L1070" s="104"/>
      <c r="M1070" s="82"/>
      <c r="N1070" s="82"/>
      <c r="O1070" s="82"/>
      <c r="P1070" s="82"/>
    </row>
    <row r="1071" spans="12:16">
      <c r="L1071" s="104"/>
      <c r="M1071" s="82"/>
      <c r="N1071" s="82"/>
      <c r="O1071" s="82"/>
      <c r="P1071" s="82"/>
    </row>
    <row r="1072" spans="12:16">
      <c r="L1072" s="104"/>
      <c r="M1072" s="82"/>
      <c r="N1072" s="82"/>
      <c r="O1072" s="82"/>
      <c r="P1072" s="82"/>
    </row>
    <row r="1073" spans="12:16">
      <c r="L1073" s="104"/>
      <c r="M1073" s="82"/>
      <c r="N1073" s="82"/>
      <c r="O1073" s="82"/>
      <c r="P1073" s="82"/>
    </row>
    <row r="1074" spans="12:16">
      <c r="L1074" s="104"/>
      <c r="M1074" s="82"/>
      <c r="N1074" s="82"/>
      <c r="O1074" s="82"/>
      <c r="P1074" s="82"/>
    </row>
    <row r="1075" spans="12:16">
      <c r="L1075" s="104"/>
      <c r="M1075" s="82"/>
      <c r="N1075" s="82"/>
      <c r="O1075" s="82"/>
      <c r="P1075" s="82"/>
    </row>
    <row r="1076" spans="12:16">
      <c r="L1076" s="104"/>
      <c r="M1076" s="82"/>
      <c r="N1076" s="82"/>
      <c r="O1076" s="82"/>
      <c r="P1076" s="82"/>
    </row>
    <row r="1077" spans="12:16">
      <c r="L1077" s="104"/>
      <c r="M1077" s="82"/>
      <c r="N1077" s="82"/>
      <c r="O1077" s="82"/>
      <c r="P1077" s="82"/>
    </row>
    <row r="1078" spans="12:16">
      <c r="L1078" s="104"/>
      <c r="M1078" s="82"/>
      <c r="N1078" s="82"/>
      <c r="O1078" s="82"/>
      <c r="P1078" s="82"/>
    </row>
    <row r="1079" spans="12:16">
      <c r="L1079" s="104"/>
      <c r="M1079" s="82"/>
      <c r="N1079" s="82"/>
      <c r="O1079" s="82"/>
      <c r="P1079" s="82"/>
    </row>
    <row r="1080" spans="12:16">
      <c r="L1080" s="104"/>
      <c r="M1080" s="82"/>
      <c r="N1080" s="82"/>
      <c r="O1080" s="82"/>
      <c r="P1080" s="82"/>
    </row>
    <row r="1081" spans="12:16">
      <c r="L1081" s="104"/>
      <c r="M1081" s="82"/>
      <c r="N1081" s="82"/>
      <c r="O1081" s="82"/>
      <c r="P1081" s="82"/>
    </row>
    <row r="1082" spans="12:16">
      <c r="L1082" s="104"/>
      <c r="M1082" s="82"/>
      <c r="N1082" s="82"/>
      <c r="O1082" s="82"/>
      <c r="P1082" s="82"/>
    </row>
    <row r="1083" spans="12:16">
      <c r="L1083" s="104"/>
      <c r="M1083" s="82"/>
      <c r="N1083" s="82"/>
      <c r="O1083" s="82"/>
      <c r="P1083" s="82"/>
    </row>
    <row r="1084" spans="12:16">
      <c r="L1084" s="104"/>
      <c r="M1084" s="82"/>
      <c r="N1084" s="82"/>
      <c r="O1084" s="82"/>
      <c r="P1084" s="82"/>
    </row>
    <row r="1085" spans="12:16">
      <c r="L1085" s="104"/>
      <c r="M1085" s="82"/>
      <c r="N1085" s="82"/>
      <c r="O1085" s="82"/>
      <c r="P1085" s="82"/>
    </row>
    <row r="1086" spans="12:16">
      <c r="L1086" s="104"/>
      <c r="M1086" s="82"/>
      <c r="N1086" s="82"/>
      <c r="O1086" s="82"/>
      <c r="P1086" s="82"/>
    </row>
    <row r="1087" spans="12:16">
      <c r="L1087" s="104"/>
      <c r="M1087" s="82"/>
      <c r="N1087" s="82"/>
      <c r="O1087" s="82"/>
      <c r="P1087" s="82"/>
    </row>
    <row r="1088" spans="12:16">
      <c r="L1088" s="104"/>
      <c r="M1088" s="82"/>
      <c r="N1088" s="82"/>
      <c r="O1088" s="82"/>
      <c r="P1088" s="82"/>
    </row>
    <row r="1089" spans="12:16">
      <c r="L1089" s="104"/>
      <c r="M1089" s="82"/>
      <c r="N1089" s="82"/>
      <c r="O1089" s="82"/>
      <c r="P1089" s="82"/>
    </row>
    <row r="1090" spans="12:16">
      <c r="L1090" s="104"/>
      <c r="M1090" s="82"/>
      <c r="N1090" s="82"/>
      <c r="O1090" s="82"/>
      <c r="P1090" s="82"/>
    </row>
    <row r="1091" spans="12:16">
      <c r="L1091" s="104"/>
      <c r="M1091" s="82"/>
      <c r="N1091" s="82"/>
      <c r="O1091" s="82"/>
      <c r="P1091" s="82"/>
    </row>
    <row r="1092" spans="12:16">
      <c r="L1092" s="104"/>
      <c r="M1092" s="82"/>
      <c r="N1092" s="82"/>
      <c r="O1092" s="82"/>
      <c r="P1092" s="82"/>
    </row>
    <row r="1093" spans="12:16">
      <c r="L1093" s="104"/>
      <c r="M1093" s="82"/>
      <c r="N1093" s="82"/>
      <c r="O1093" s="82"/>
      <c r="P1093" s="82"/>
    </row>
    <row r="1094" spans="12:16">
      <c r="L1094" s="104"/>
      <c r="M1094" s="82"/>
      <c r="N1094" s="82"/>
      <c r="O1094" s="82"/>
      <c r="P1094" s="82"/>
    </row>
    <row r="1095" spans="12:16">
      <c r="L1095" s="104"/>
      <c r="M1095" s="82"/>
      <c r="N1095" s="82"/>
      <c r="O1095" s="82"/>
      <c r="P1095" s="82"/>
    </row>
    <row r="1096" spans="12:16">
      <c r="L1096" s="104"/>
      <c r="M1096" s="82"/>
      <c r="N1096" s="82"/>
      <c r="O1096" s="82"/>
      <c r="P1096" s="82"/>
    </row>
    <row r="1097" spans="12:16">
      <c r="L1097" s="104"/>
      <c r="M1097" s="82"/>
      <c r="N1097" s="82"/>
      <c r="O1097" s="82"/>
      <c r="P1097" s="82"/>
    </row>
    <row r="1098" spans="12:16">
      <c r="L1098" s="104"/>
      <c r="M1098" s="82"/>
      <c r="N1098" s="82"/>
      <c r="O1098" s="82"/>
      <c r="P1098" s="82"/>
    </row>
    <row r="1099" spans="12:16">
      <c r="L1099" s="104"/>
      <c r="M1099" s="82"/>
      <c r="N1099" s="82"/>
      <c r="O1099" s="82"/>
      <c r="P1099" s="82"/>
    </row>
    <row r="1100" spans="12:16">
      <c r="L1100" s="104"/>
      <c r="M1100" s="82"/>
      <c r="N1100" s="82"/>
      <c r="O1100" s="82"/>
      <c r="P1100" s="82"/>
    </row>
    <row r="1101" spans="12:16">
      <c r="L1101" s="104"/>
      <c r="M1101" s="82"/>
      <c r="N1101" s="82"/>
      <c r="O1101" s="82"/>
      <c r="P1101" s="82"/>
    </row>
    <row r="1102" spans="12:16">
      <c r="L1102" s="104"/>
      <c r="M1102" s="82"/>
      <c r="N1102" s="82"/>
      <c r="O1102" s="82"/>
      <c r="P1102" s="82"/>
    </row>
    <row r="1103" spans="12:16">
      <c r="L1103" s="104"/>
      <c r="M1103" s="82"/>
      <c r="N1103" s="82"/>
      <c r="O1103" s="82"/>
      <c r="P1103" s="82"/>
    </row>
    <row r="1104" spans="12:16">
      <c r="L1104" s="104"/>
      <c r="M1104" s="82"/>
      <c r="N1104" s="82"/>
      <c r="O1104" s="82"/>
      <c r="P1104" s="82"/>
    </row>
    <row r="1105" spans="12:16">
      <c r="L1105" s="104"/>
      <c r="M1105" s="82"/>
      <c r="N1105" s="82"/>
      <c r="O1105" s="82"/>
      <c r="P1105" s="82"/>
    </row>
    <row r="1106" spans="12:16">
      <c r="L1106" s="104"/>
      <c r="M1106" s="82"/>
      <c r="N1106" s="82"/>
      <c r="O1106" s="82"/>
      <c r="P1106" s="82"/>
    </row>
    <row r="1107" spans="12:16">
      <c r="L1107" s="104"/>
      <c r="M1107" s="82"/>
      <c r="N1107" s="82"/>
      <c r="O1107" s="82"/>
      <c r="P1107" s="82"/>
    </row>
    <row r="1108" spans="12:16">
      <c r="L1108" s="104"/>
      <c r="M1108" s="82"/>
      <c r="N1108" s="82"/>
      <c r="O1108" s="82"/>
      <c r="P1108" s="82"/>
    </row>
    <row r="1109" spans="12:16">
      <c r="L1109" s="104"/>
      <c r="M1109" s="82"/>
      <c r="N1109" s="82"/>
      <c r="O1109" s="82"/>
      <c r="P1109" s="82"/>
    </row>
    <row r="1110" spans="12:16">
      <c r="L1110" s="104"/>
      <c r="M1110" s="82"/>
      <c r="N1110" s="82"/>
      <c r="O1110" s="82"/>
      <c r="P1110" s="82"/>
    </row>
    <row r="1111" spans="12:16">
      <c r="L1111" s="104"/>
      <c r="M1111" s="82"/>
      <c r="N1111" s="82"/>
      <c r="O1111" s="82"/>
      <c r="P1111" s="82"/>
    </row>
    <row r="1112" spans="12:16">
      <c r="L1112" s="104"/>
      <c r="M1112" s="82"/>
      <c r="N1112" s="82"/>
      <c r="O1112" s="82"/>
      <c r="P1112" s="82"/>
    </row>
    <row r="1113" spans="12:16">
      <c r="L1113" s="104"/>
      <c r="M1113" s="82"/>
      <c r="N1113" s="82"/>
      <c r="O1113" s="82"/>
      <c r="P1113" s="82"/>
    </row>
    <row r="1114" spans="12:16">
      <c r="L1114" s="104"/>
      <c r="M1114" s="82"/>
      <c r="N1114" s="82"/>
      <c r="O1114" s="82"/>
      <c r="P1114" s="82"/>
    </row>
    <row r="1115" spans="12:16">
      <c r="L1115" s="104"/>
      <c r="M1115" s="82"/>
      <c r="N1115" s="82"/>
      <c r="O1115" s="82"/>
      <c r="P1115" s="82"/>
    </row>
    <row r="1116" spans="12:16">
      <c r="L1116" s="104"/>
      <c r="M1116" s="82"/>
      <c r="N1116" s="82"/>
      <c r="O1116" s="82"/>
      <c r="P1116" s="82"/>
    </row>
    <row r="1117" spans="12:16">
      <c r="L1117" s="104"/>
      <c r="M1117" s="82"/>
      <c r="N1117" s="82"/>
      <c r="O1117" s="82"/>
      <c r="P1117" s="82"/>
    </row>
    <row r="1118" spans="12:16">
      <c r="L1118" s="104"/>
      <c r="M1118" s="82"/>
      <c r="N1118" s="82"/>
      <c r="O1118" s="82"/>
      <c r="P1118" s="82"/>
    </row>
    <row r="1119" spans="12:16">
      <c r="L1119" s="104"/>
      <c r="M1119" s="82"/>
      <c r="N1119" s="82"/>
      <c r="O1119" s="82"/>
      <c r="P1119" s="82"/>
    </row>
    <row r="1120" spans="12:16">
      <c r="L1120" s="104"/>
      <c r="M1120" s="82"/>
      <c r="N1120" s="82"/>
      <c r="O1120" s="82"/>
      <c r="P1120" s="82"/>
    </row>
    <row r="1121" spans="12:16">
      <c r="L1121" s="104"/>
      <c r="M1121" s="82"/>
      <c r="N1121" s="82"/>
      <c r="O1121" s="82"/>
      <c r="P1121" s="82"/>
    </row>
    <row r="1122" spans="12:16">
      <c r="L1122" s="104"/>
      <c r="M1122" s="82"/>
      <c r="N1122" s="82"/>
      <c r="O1122" s="82"/>
      <c r="P1122" s="82"/>
    </row>
    <row r="1123" spans="12:16">
      <c r="L1123" s="104"/>
      <c r="M1123" s="82"/>
      <c r="N1123" s="82"/>
      <c r="O1123" s="82"/>
      <c r="P1123" s="82"/>
    </row>
    <row r="1124" spans="12:16">
      <c r="L1124" s="104"/>
      <c r="M1124" s="82"/>
      <c r="N1124" s="82"/>
      <c r="O1124" s="82"/>
      <c r="P1124" s="82"/>
    </row>
    <row r="1125" spans="12:16">
      <c r="L1125" s="104"/>
      <c r="M1125" s="82"/>
      <c r="N1125" s="82"/>
      <c r="O1125" s="82"/>
      <c r="P1125" s="82"/>
    </row>
    <row r="1126" spans="12:16">
      <c r="L1126" s="104"/>
      <c r="M1126" s="82"/>
      <c r="N1126" s="82"/>
      <c r="O1126" s="82"/>
      <c r="P1126" s="82"/>
    </row>
    <row r="1127" spans="12:16">
      <c r="L1127" s="104"/>
      <c r="M1127" s="82"/>
      <c r="N1127" s="82"/>
      <c r="O1127" s="82"/>
      <c r="P1127" s="82"/>
    </row>
    <row r="1128" spans="12:16">
      <c r="L1128" s="104"/>
      <c r="M1128" s="82"/>
      <c r="N1128" s="82"/>
      <c r="O1128" s="82"/>
      <c r="P1128" s="82"/>
    </row>
    <row r="1129" spans="12:16">
      <c r="L1129" s="104"/>
      <c r="M1129" s="82"/>
      <c r="N1129" s="82"/>
      <c r="O1129" s="82"/>
      <c r="P1129" s="82"/>
    </row>
    <row r="1130" spans="12:16">
      <c r="L1130" s="104"/>
      <c r="M1130" s="82"/>
      <c r="N1130" s="82"/>
      <c r="O1130" s="82"/>
      <c r="P1130" s="82"/>
    </row>
    <row r="1131" spans="12:16">
      <c r="L1131" s="104"/>
      <c r="M1131" s="82"/>
      <c r="N1131" s="82"/>
      <c r="O1131" s="82"/>
      <c r="P1131" s="82"/>
    </row>
    <row r="1132" spans="12:16">
      <c r="L1132" s="104"/>
      <c r="M1132" s="82"/>
      <c r="N1132" s="82"/>
      <c r="O1132" s="82"/>
      <c r="P1132" s="82"/>
    </row>
    <row r="1133" spans="12:16">
      <c r="L1133" s="104"/>
      <c r="M1133" s="82"/>
      <c r="N1133" s="82"/>
      <c r="O1133" s="82"/>
      <c r="P1133" s="82"/>
    </row>
    <row r="1134" spans="12:16">
      <c r="L1134" s="104"/>
      <c r="M1134" s="82"/>
      <c r="N1134" s="82"/>
      <c r="O1134" s="82"/>
      <c r="P1134" s="82"/>
    </row>
    <row r="1135" spans="12:16">
      <c r="L1135" s="104"/>
      <c r="M1135" s="82"/>
      <c r="N1135" s="82"/>
      <c r="O1135" s="82"/>
      <c r="P1135" s="82"/>
    </row>
    <row r="1136" spans="12:16">
      <c r="L1136" s="104"/>
      <c r="M1136" s="82"/>
      <c r="N1136" s="82"/>
      <c r="O1136" s="82"/>
      <c r="P1136" s="82"/>
    </row>
    <row r="1137" spans="12:16">
      <c r="L1137" s="104"/>
      <c r="M1137" s="82"/>
      <c r="N1137" s="82"/>
      <c r="O1137" s="82"/>
      <c r="P1137" s="82"/>
    </row>
    <row r="1138" spans="12:16">
      <c r="L1138" s="104"/>
      <c r="M1138" s="82"/>
      <c r="N1138" s="82"/>
      <c r="O1138" s="82"/>
      <c r="P1138" s="82"/>
    </row>
    <row r="1139" spans="12:16">
      <c r="L1139" s="104"/>
      <c r="M1139" s="82"/>
      <c r="N1139" s="82"/>
      <c r="O1139" s="82"/>
      <c r="P1139" s="82"/>
    </row>
    <row r="1140" spans="12:16">
      <c r="L1140" s="104"/>
      <c r="M1140" s="82"/>
      <c r="N1140" s="82"/>
      <c r="O1140" s="82"/>
      <c r="P1140" s="82"/>
    </row>
    <row r="1141" spans="12:16">
      <c r="L1141" s="104"/>
      <c r="M1141" s="82"/>
      <c r="N1141" s="82"/>
      <c r="O1141" s="82"/>
      <c r="P1141" s="82"/>
    </row>
    <row r="1142" spans="12:16">
      <c r="L1142" s="104"/>
      <c r="M1142" s="82"/>
      <c r="N1142" s="82"/>
      <c r="O1142" s="82"/>
      <c r="P1142" s="82"/>
    </row>
    <row r="1143" spans="12:16">
      <c r="L1143" s="104"/>
      <c r="M1143" s="82"/>
      <c r="N1143" s="82"/>
      <c r="O1143" s="82"/>
      <c r="P1143" s="82"/>
    </row>
    <row r="1144" spans="12:16">
      <c r="L1144" s="104"/>
      <c r="M1144" s="82"/>
      <c r="N1144" s="82"/>
      <c r="O1144" s="82"/>
      <c r="P1144" s="82"/>
    </row>
    <row r="1145" spans="12:16">
      <c r="L1145" s="104"/>
      <c r="M1145" s="82"/>
      <c r="N1145" s="82"/>
      <c r="O1145" s="82"/>
      <c r="P1145" s="82"/>
    </row>
    <row r="1146" spans="12:16">
      <c r="L1146" s="104"/>
      <c r="M1146" s="82"/>
      <c r="N1146" s="82"/>
      <c r="O1146" s="82"/>
      <c r="P1146" s="82"/>
    </row>
    <row r="1147" spans="12:16">
      <c r="L1147" s="104"/>
      <c r="M1147" s="82"/>
      <c r="N1147" s="82"/>
      <c r="O1147" s="82"/>
      <c r="P1147" s="82"/>
    </row>
    <row r="1148" spans="12:16">
      <c r="L1148" s="104"/>
      <c r="M1148" s="82"/>
      <c r="N1148" s="82"/>
      <c r="O1148" s="82"/>
      <c r="P1148" s="82"/>
    </row>
    <row r="1149" spans="12:16">
      <c r="L1149" s="104"/>
      <c r="M1149" s="82"/>
      <c r="N1149" s="82"/>
      <c r="O1149" s="82"/>
      <c r="P1149" s="82"/>
    </row>
    <row r="1150" spans="12:16">
      <c r="L1150" s="104"/>
      <c r="M1150" s="82"/>
      <c r="N1150" s="82"/>
      <c r="O1150" s="82"/>
      <c r="P1150" s="82"/>
    </row>
    <row r="1151" spans="12:16">
      <c r="L1151" s="104"/>
      <c r="M1151" s="82"/>
      <c r="N1151" s="82"/>
      <c r="O1151" s="82"/>
      <c r="P1151" s="82"/>
    </row>
    <row r="1152" spans="12:16">
      <c r="L1152" s="104"/>
      <c r="M1152" s="82"/>
      <c r="N1152" s="82"/>
      <c r="O1152" s="82"/>
      <c r="P1152" s="82"/>
    </row>
    <row r="1153" spans="12:16">
      <c r="L1153" s="104"/>
      <c r="M1153" s="82"/>
      <c r="N1153" s="82"/>
      <c r="O1153" s="82"/>
      <c r="P1153" s="82"/>
    </row>
    <row r="1154" spans="12:16">
      <c r="L1154" s="104"/>
      <c r="M1154" s="82"/>
      <c r="N1154" s="82"/>
      <c r="O1154" s="82"/>
      <c r="P1154" s="82"/>
    </row>
    <row r="1155" spans="12:16">
      <c r="L1155" s="104"/>
      <c r="M1155" s="82"/>
      <c r="N1155" s="82"/>
      <c r="O1155" s="82"/>
      <c r="P1155" s="82"/>
    </row>
    <row r="1156" spans="12:16">
      <c r="L1156" s="104"/>
      <c r="M1156" s="82"/>
      <c r="N1156" s="82"/>
      <c r="O1156" s="82"/>
      <c r="P1156" s="82"/>
    </row>
    <row r="1157" spans="12:16">
      <c r="L1157" s="104"/>
      <c r="M1157" s="82"/>
      <c r="N1157" s="82"/>
      <c r="O1157" s="82"/>
      <c r="P1157" s="82"/>
    </row>
    <row r="1158" spans="12:16">
      <c r="L1158" s="104"/>
      <c r="M1158" s="82"/>
      <c r="N1158" s="82"/>
      <c r="O1158" s="82"/>
      <c r="P1158" s="82"/>
    </row>
    <row r="1159" spans="12:16">
      <c r="L1159" s="104"/>
      <c r="M1159" s="82"/>
      <c r="N1159" s="82"/>
      <c r="O1159" s="82"/>
      <c r="P1159" s="82"/>
    </row>
    <row r="1160" spans="12:16">
      <c r="L1160" s="104"/>
      <c r="M1160" s="82"/>
      <c r="N1160" s="82"/>
      <c r="O1160" s="82"/>
      <c r="P1160" s="82"/>
    </row>
    <row r="1161" spans="12:16">
      <c r="L1161" s="104"/>
      <c r="M1161" s="82"/>
      <c r="N1161" s="82"/>
      <c r="O1161" s="82"/>
      <c r="P1161" s="82"/>
    </row>
    <row r="1162" spans="12:16">
      <c r="L1162" s="104"/>
      <c r="M1162" s="82"/>
      <c r="N1162" s="82"/>
      <c r="O1162" s="82"/>
      <c r="P1162" s="82"/>
    </row>
    <row r="1163" spans="12:16">
      <c r="L1163" s="104"/>
      <c r="M1163" s="82"/>
      <c r="N1163" s="82"/>
      <c r="O1163" s="82"/>
      <c r="P1163" s="82"/>
    </row>
    <row r="1164" spans="12:16">
      <c r="L1164" s="104"/>
      <c r="M1164" s="82"/>
      <c r="N1164" s="82"/>
      <c r="O1164" s="82"/>
      <c r="P1164" s="82"/>
    </row>
    <row r="1165" spans="12:16">
      <c r="L1165" s="104"/>
      <c r="M1165" s="82"/>
      <c r="N1165" s="82"/>
      <c r="O1165" s="82"/>
      <c r="P1165" s="82"/>
    </row>
    <row r="1166" spans="12:16">
      <c r="L1166" s="104"/>
      <c r="M1166" s="82"/>
      <c r="N1166" s="82"/>
      <c r="O1166" s="82"/>
      <c r="P1166" s="82"/>
    </row>
    <row r="1167" spans="12:16">
      <c r="L1167" s="104"/>
      <c r="M1167" s="82"/>
      <c r="N1167" s="82"/>
      <c r="O1167" s="82"/>
      <c r="P1167" s="82"/>
    </row>
    <row r="1168" spans="12:16">
      <c r="L1168" s="104"/>
      <c r="M1168" s="82"/>
      <c r="N1168" s="82"/>
      <c r="O1168" s="82"/>
      <c r="P1168" s="82"/>
    </row>
    <row r="1169" spans="12:16">
      <c r="L1169" s="104"/>
      <c r="M1169" s="82"/>
      <c r="N1169" s="82"/>
      <c r="O1169" s="82"/>
      <c r="P1169" s="82"/>
    </row>
    <row r="1170" spans="12:16">
      <c r="L1170" s="104"/>
      <c r="M1170" s="82"/>
      <c r="N1170" s="82"/>
      <c r="O1170" s="82"/>
      <c r="P1170" s="82"/>
    </row>
    <row r="1171" spans="12:16">
      <c r="L1171" s="104"/>
      <c r="M1171" s="82"/>
      <c r="N1171" s="82"/>
      <c r="O1171" s="82"/>
      <c r="P1171" s="82"/>
    </row>
    <row r="1172" spans="12:16">
      <c r="L1172" s="104"/>
      <c r="M1172" s="82"/>
      <c r="N1172" s="82"/>
      <c r="O1172" s="82"/>
      <c r="P1172" s="82"/>
    </row>
    <row r="1173" spans="12:16">
      <c r="L1173" s="104"/>
      <c r="M1173" s="82"/>
      <c r="N1173" s="82"/>
      <c r="O1173" s="82"/>
      <c r="P1173" s="82"/>
    </row>
    <row r="1174" spans="12:16">
      <c r="L1174" s="104"/>
      <c r="M1174" s="82"/>
      <c r="N1174" s="82"/>
      <c r="O1174" s="82"/>
      <c r="P1174" s="82"/>
    </row>
    <row r="1175" spans="12:16">
      <c r="L1175" s="104"/>
      <c r="M1175" s="82"/>
      <c r="N1175" s="82"/>
      <c r="O1175" s="82"/>
      <c r="P1175" s="82"/>
    </row>
    <row r="1176" spans="12:16">
      <c r="L1176" s="104"/>
      <c r="M1176" s="82"/>
      <c r="N1176" s="82"/>
      <c r="O1176" s="82"/>
      <c r="P1176" s="82"/>
    </row>
    <row r="1177" spans="12:16">
      <c r="L1177" s="104"/>
      <c r="M1177" s="82"/>
      <c r="N1177" s="82"/>
      <c r="O1177" s="82"/>
      <c r="P1177" s="82"/>
    </row>
    <row r="1178" spans="12:16">
      <c r="L1178" s="104"/>
      <c r="M1178" s="82"/>
      <c r="N1178" s="82"/>
      <c r="O1178" s="82"/>
      <c r="P1178" s="82"/>
    </row>
    <row r="1179" spans="12:16">
      <c r="L1179" s="104"/>
      <c r="M1179" s="82"/>
      <c r="N1179" s="82"/>
      <c r="O1179" s="82"/>
      <c r="P1179" s="82"/>
    </row>
    <row r="1180" spans="12:16">
      <c r="L1180" s="104"/>
      <c r="M1180" s="82"/>
      <c r="N1180" s="82"/>
      <c r="O1180" s="82"/>
      <c r="P1180" s="82"/>
    </row>
    <row r="1181" spans="12:16">
      <c r="L1181" s="104"/>
      <c r="M1181" s="82"/>
      <c r="N1181" s="82"/>
      <c r="O1181" s="82"/>
      <c r="P1181" s="82"/>
    </row>
    <row r="1182" spans="12:16">
      <c r="L1182" s="104"/>
      <c r="M1182" s="82"/>
      <c r="N1182" s="82"/>
      <c r="O1182" s="82"/>
      <c r="P1182" s="82"/>
    </row>
    <row r="1183" spans="12:16">
      <c r="L1183" s="104"/>
      <c r="M1183" s="82"/>
      <c r="N1183" s="82"/>
      <c r="O1183" s="82"/>
      <c r="P1183" s="82"/>
    </row>
    <row r="1184" spans="12:16">
      <c r="L1184" s="104"/>
      <c r="M1184" s="82"/>
      <c r="N1184" s="82"/>
      <c r="O1184" s="82"/>
      <c r="P1184" s="82"/>
    </row>
    <row r="1185" spans="12:16">
      <c r="L1185" s="104"/>
      <c r="M1185" s="82"/>
      <c r="N1185" s="82"/>
      <c r="O1185" s="82"/>
      <c r="P1185" s="82"/>
    </row>
    <row r="1186" spans="12:16">
      <c r="L1186" s="104"/>
      <c r="M1186" s="82"/>
      <c r="N1186" s="82"/>
      <c r="O1186" s="82"/>
      <c r="P1186" s="82"/>
    </row>
    <row r="1187" spans="12:16">
      <c r="L1187" s="104"/>
      <c r="M1187" s="82"/>
      <c r="N1187" s="82"/>
      <c r="O1187" s="82"/>
      <c r="P1187" s="82"/>
    </row>
    <row r="1188" spans="12:16">
      <c r="L1188" s="104"/>
      <c r="M1188" s="82"/>
      <c r="N1188" s="82"/>
      <c r="O1188" s="82"/>
      <c r="P1188" s="82"/>
    </row>
    <row r="1189" spans="12:16">
      <c r="L1189" s="104"/>
      <c r="M1189" s="82"/>
      <c r="N1189" s="82"/>
      <c r="O1189" s="82"/>
      <c r="P1189" s="82"/>
    </row>
    <row r="1190" spans="12:16">
      <c r="L1190" s="104"/>
      <c r="M1190" s="82"/>
      <c r="N1190" s="82"/>
      <c r="O1190" s="82"/>
      <c r="P1190" s="82"/>
    </row>
    <row r="1191" spans="12:16">
      <c r="L1191" s="104"/>
      <c r="M1191" s="82"/>
      <c r="N1191" s="82"/>
      <c r="O1191" s="82"/>
      <c r="P1191" s="82"/>
    </row>
    <row r="1192" spans="12:16">
      <c r="L1192" s="104"/>
      <c r="M1192" s="82"/>
      <c r="N1192" s="82"/>
      <c r="O1192" s="82"/>
      <c r="P1192" s="82"/>
    </row>
    <row r="1193" spans="12:16">
      <c r="L1193" s="104"/>
      <c r="M1193" s="82"/>
      <c r="N1193" s="82"/>
      <c r="O1193" s="82"/>
      <c r="P1193" s="82"/>
    </row>
    <row r="1194" spans="12:16">
      <c r="L1194" s="104"/>
      <c r="M1194" s="82"/>
      <c r="N1194" s="82"/>
      <c r="O1194" s="82"/>
      <c r="P1194" s="82"/>
    </row>
    <row r="1195" spans="12:16">
      <c r="L1195" s="104"/>
      <c r="M1195" s="82"/>
      <c r="N1195" s="82"/>
      <c r="O1195" s="82"/>
      <c r="P1195" s="82"/>
    </row>
    <row r="1196" spans="12:16">
      <c r="L1196" s="104"/>
      <c r="M1196" s="82"/>
      <c r="N1196" s="82"/>
      <c r="O1196" s="82"/>
      <c r="P1196" s="82"/>
    </row>
    <row r="1197" spans="12:16">
      <c r="L1197" s="104"/>
      <c r="M1197" s="82"/>
      <c r="N1197" s="82"/>
      <c r="O1197" s="82"/>
      <c r="P1197" s="82"/>
    </row>
    <row r="1198" spans="12:16">
      <c r="L1198" s="104"/>
      <c r="M1198" s="82"/>
      <c r="N1198" s="82"/>
      <c r="O1198" s="82"/>
      <c r="P1198" s="82"/>
    </row>
    <row r="1199" spans="12:16">
      <c r="L1199" s="104"/>
      <c r="M1199" s="82"/>
      <c r="N1199" s="82"/>
      <c r="O1199" s="82"/>
      <c r="P1199" s="82"/>
    </row>
    <row r="1200" spans="12:16">
      <c r="L1200" s="104"/>
      <c r="M1200" s="82"/>
      <c r="N1200" s="82"/>
      <c r="O1200" s="82"/>
      <c r="P1200" s="82"/>
    </row>
    <row r="1201" spans="12:16">
      <c r="L1201" s="104"/>
      <c r="M1201" s="82"/>
      <c r="N1201" s="82"/>
      <c r="O1201" s="82"/>
      <c r="P1201" s="82"/>
    </row>
    <row r="1202" spans="12:16">
      <c r="L1202" s="104"/>
      <c r="M1202" s="82"/>
      <c r="N1202" s="82"/>
      <c r="O1202" s="82"/>
      <c r="P1202" s="82"/>
    </row>
    <row r="1203" spans="12:16">
      <c r="L1203" s="104"/>
      <c r="M1203" s="82"/>
      <c r="N1203" s="82"/>
      <c r="O1203" s="82"/>
      <c r="P1203" s="82"/>
    </row>
    <row r="1204" spans="12:16">
      <c r="L1204" s="104"/>
      <c r="M1204" s="82"/>
      <c r="N1204" s="82"/>
      <c r="O1204" s="82"/>
      <c r="P1204" s="82"/>
    </row>
    <row r="1205" spans="12:16">
      <c r="L1205" s="104"/>
      <c r="M1205" s="82"/>
      <c r="N1205" s="82"/>
      <c r="O1205" s="82"/>
      <c r="P1205" s="82"/>
    </row>
    <row r="1206" spans="12:16">
      <c r="L1206" s="104"/>
      <c r="M1206" s="82"/>
      <c r="N1206" s="82"/>
      <c r="O1206" s="82"/>
      <c r="P1206" s="82"/>
    </row>
    <row r="1207" spans="12:16">
      <c r="L1207" s="104"/>
      <c r="M1207" s="82"/>
      <c r="N1207" s="82"/>
      <c r="O1207" s="82"/>
      <c r="P1207" s="82"/>
    </row>
    <row r="1208" spans="12:16">
      <c r="L1208" s="104"/>
      <c r="M1208" s="82"/>
      <c r="N1208" s="82"/>
      <c r="O1208" s="82"/>
      <c r="P1208" s="82"/>
    </row>
    <row r="1209" spans="12:16">
      <c r="L1209" s="104"/>
      <c r="M1209" s="82"/>
      <c r="N1209" s="82"/>
      <c r="O1209" s="82"/>
      <c r="P1209" s="82"/>
    </row>
    <row r="1210" spans="12:16">
      <c r="L1210" s="104"/>
      <c r="M1210" s="82"/>
      <c r="N1210" s="82"/>
      <c r="O1210" s="82"/>
      <c r="P1210" s="82"/>
    </row>
    <row r="1211" spans="12:16">
      <c r="L1211" s="104"/>
      <c r="M1211" s="82"/>
      <c r="N1211" s="82"/>
      <c r="O1211" s="82"/>
      <c r="P1211" s="82"/>
    </row>
    <row r="1212" spans="12:16">
      <c r="L1212" s="104"/>
      <c r="M1212" s="82"/>
      <c r="N1212" s="82"/>
      <c r="O1212" s="82"/>
      <c r="P1212" s="82"/>
    </row>
    <row r="1213" spans="12:16">
      <c r="L1213" s="104"/>
      <c r="M1213" s="82"/>
      <c r="N1213" s="82"/>
      <c r="O1213" s="82"/>
      <c r="P1213" s="82"/>
    </row>
    <row r="1214" spans="12:16">
      <c r="L1214" s="104"/>
      <c r="M1214" s="82"/>
      <c r="N1214" s="82"/>
      <c r="O1214" s="82"/>
      <c r="P1214" s="82"/>
    </row>
    <row r="1215" spans="12:16">
      <c r="L1215" s="104"/>
      <c r="M1215" s="82"/>
      <c r="N1215" s="82"/>
      <c r="O1215" s="82"/>
      <c r="P1215" s="82"/>
    </row>
    <row r="1216" spans="12:16">
      <c r="L1216" s="104"/>
      <c r="M1216" s="82"/>
      <c r="N1216" s="82"/>
      <c r="O1216" s="82"/>
      <c r="P1216" s="82"/>
    </row>
    <row r="1217" spans="12:16">
      <c r="L1217" s="104"/>
      <c r="M1217" s="82"/>
      <c r="N1217" s="82"/>
      <c r="O1217" s="82"/>
      <c r="P1217" s="82"/>
    </row>
    <row r="1218" spans="12:16">
      <c r="L1218" s="104"/>
      <c r="M1218" s="82"/>
      <c r="N1218" s="82"/>
      <c r="O1218" s="82"/>
      <c r="P1218" s="82"/>
    </row>
    <row r="1219" spans="12:16">
      <c r="L1219" s="104"/>
      <c r="M1219" s="82"/>
      <c r="N1219" s="82"/>
      <c r="O1219" s="82"/>
      <c r="P1219" s="82"/>
    </row>
    <row r="1220" spans="12:16">
      <c r="L1220" s="104"/>
      <c r="M1220" s="82"/>
      <c r="N1220" s="82"/>
      <c r="O1220" s="82"/>
      <c r="P1220" s="82"/>
    </row>
    <row r="1221" spans="12:16">
      <c r="L1221" s="104"/>
      <c r="M1221" s="82"/>
      <c r="N1221" s="82"/>
      <c r="O1221" s="82"/>
      <c r="P1221" s="82"/>
    </row>
    <row r="1222" spans="12:16">
      <c r="L1222" s="104"/>
      <c r="M1222" s="82"/>
      <c r="N1222" s="82"/>
      <c r="O1222" s="82"/>
      <c r="P1222" s="82"/>
    </row>
    <row r="1223" spans="12:16">
      <c r="L1223" s="104"/>
      <c r="M1223" s="82"/>
      <c r="N1223" s="82"/>
      <c r="O1223" s="82"/>
      <c r="P1223" s="82"/>
    </row>
    <row r="1224" spans="12:16">
      <c r="L1224" s="104"/>
      <c r="M1224" s="82"/>
      <c r="N1224" s="82"/>
      <c r="O1224" s="82"/>
      <c r="P1224" s="82"/>
    </row>
    <row r="1225" spans="12:16">
      <c r="L1225" s="104"/>
      <c r="M1225" s="82"/>
      <c r="N1225" s="82"/>
      <c r="O1225" s="82"/>
      <c r="P1225" s="82"/>
    </row>
    <row r="1226" spans="12:16">
      <c r="L1226" s="104"/>
      <c r="M1226" s="82"/>
      <c r="N1226" s="82"/>
      <c r="O1226" s="82"/>
      <c r="P1226" s="82"/>
    </row>
    <row r="1227" spans="12:16">
      <c r="L1227" s="104"/>
      <c r="M1227" s="82"/>
      <c r="N1227" s="82"/>
      <c r="O1227" s="82"/>
      <c r="P1227" s="82"/>
    </row>
    <row r="1228" spans="12:16">
      <c r="L1228" s="104"/>
      <c r="M1228" s="82"/>
      <c r="N1228" s="82"/>
      <c r="O1228" s="82"/>
      <c r="P1228" s="82"/>
    </row>
    <row r="1229" spans="12:16">
      <c r="L1229" s="104"/>
      <c r="M1229" s="82"/>
      <c r="N1229" s="82"/>
      <c r="O1229" s="82"/>
      <c r="P1229" s="82"/>
    </row>
    <row r="1230" spans="12:16">
      <c r="L1230" s="104"/>
      <c r="M1230" s="82"/>
      <c r="N1230" s="82"/>
      <c r="O1230" s="82"/>
      <c r="P1230" s="82"/>
    </row>
    <row r="1231" spans="12:16">
      <c r="L1231" s="104"/>
      <c r="M1231" s="82"/>
      <c r="N1231" s="82"/>
      <c r="O1231" s="82"/>
      <c r="P1231" s="82"/>
    </row>
    <row r="1232" spans="12:16">
      <c r="L1232" s="104"/>
      <c r="M1232" s="82"/>
      <c r="N1232" s="82"/>
      <c r="O1232" s="82"/>
      <c r="P1232" s="82"/>
    </row>
    <row r="1233" spans="12:16">
      <c r="L1233" s="104"/>
      <c r="M1233" s="82"/>
      <c r="N1233" s="82"/>
      <c r="O1233" s="82"/>
      <c r="P1233" s="82"/>
    </row>
    <row r="1234" spans="12:16">
      <c r="L1234" s="104"/>
      <c r="M1234" s="82"/>
      <c r="N1234" s="82"/>
      <c r="O1234" s="82"/>
      <c r="P1234" s="82"/>
    </row>
    <row r="1235" spans="12:16">
      <c r="L1235" s="104"/>
      <c r="M1235" s="82"/>
      <c r="N1235" s="82"/>
      <c r="O1235" s="82"/>
      <c r="P1235" s="82"/>
    </row>
    <row r="1236" spans="12:16">
      <c r="L1236" s="104"/>
      <c r="M1236" s="82"/>
      <c r="N1236" s="82"/>
      <c r="O1236" s="82"/>
      <c r="P1236" s="82"/>
    </row>
    <row r="1237" spans="12:16">
      <c r="L1237" s="104"/>
      <c r="M1237" s="82"/>
      <c r="N1237" s="82"/>
      <c r="O1237" s="82"/>
      <c r="P1237" s="82"/>
    </row>
    <row r="1238" spans="12:16">
      <c r="L1238" s="104"/>
      <c r="M1238" s="82"/>
      <c r="N1238" s="82"/>
      <c r="O1238" s="82"/>
      <c r="P1238" s="82"/>
    </row>
    <row r="1239" spans="12:16">
      <c r="L1239" s="104"/>
      <c r="M1239" s="82"/>
      <c r="N1239" s="82"/>
      <c r="O1239" s="82"/>
      <c r="P1239" s="82"/>
    </row>
    <row r="1240" spans="12:16">
      <c r="L1240" s="104"/>
      <c r="M1240" s="82"/>
      <c r="N1240" s="82"/>
      <c r="O1240" s="82"/>
      <c r="P1240" s="82"/>
    </row>
    <row r="1241" spans="12:16">
      <c r="L1241" s="104"/>
      <c r="M1241" s="82"/>
      <c r="N1241" s="82"/>
      <c r="O1241" s="82"/>
      <c r="P1241" s="82"/>
    </row>
    <row r="1242" spans="12:16">
      <c r="L1242" s="104"/>
      <c r="M1242" s="82"/>
      <c r="N1242" s="82"/>
      <c r="O1242" s="82"/>
      <c r="P1242" s="82"/>
    </row>
    <row r="1243" spans="12:16">
      <c r="L1243" s="104"/>
      <c r="M1243" s="82"/>
      <c r="N1243" s="82"/>
      <c r="O1243" s="82"/>
      <c r="P1243" s="82"/>
    </row>
    <row r="1244" spans="12:16">
      <c r="L1244" s="104"/>
      <c r="M1244" s="82"/>
      <c r="N1244" s="82"/>
      <c r="O1244" s="82"/>
      <c r="P1244" s="82"/>
    </row>
    <row r="1245" spans="12:16">
      <c r="L1245" s="104"/>
      <c r="M1245" s="82"/>
      <c r="N1245" s="82"/>
      <c r="O1245" s="82"/>
      <c r="P1245" s="82"/>
    </row>
    <row r="1246" spans="12:16">
      <c r="L1246" s="104"/>
      <c r="M1246" s="82"/>
      <c r="N1246" s="82"/>
      <c r="O1246" s="82"/>
      <c r="P1246" s="82"/>
    </row>
    <row r="1247" spans="12:16">
      <c r="L1247" s="104"/>
      <c r="M1247" s="82"/>
      <c r="N1247" s="82"/>
      <c r="O1247" s="82"/>
      <c r="P1247" s="82"/>
    </row>
    <row r="1248" spans="12:16">
      <c r="L1248" s="104"/>
      <c r="M1248" s="82"/>
      <c r="N1248" s="82"/>
      <c r="O1248" s="82"/>
      <c r="P1248" s="82"/>
    </row>
    <row r="1249" spans="12:16">
      <c r="L1249" s="104"/>
      <c r="M1249" s="82"/>
      <c r="N1249" s="82"/>
      <c r="O1249" s="82"/>
      <c r="P1249" s="82"/>
    </row>
    <row r="1250" spans="12:16">
      <c r="L1250" s="104"/>
      <c r="M1250" s="82"/>
      <c r="N1250" s="82"/>
      <c r="O1250" s="82"/>
      <c r="P1250" s="82"/>
    </row>
    <row r="1251" spans="12:16">
      <c r="L1251" s="104"/>
      <c r="M1251" s="82"/>
      <c r="N1251" s="82"/>
      <c r="O1251" s="82"/>
      <c r="P1251" s="82"/>
    </row>
    <row r="1252" spans="12:16">
      <c r="L1252" s="104"/>
      <c r="M1252" s="82"/>
      <c r="N1252" s="82"/>
      <c r="O1252" s="82"/>
      <c r="P1252" s="82"/>
    </row>
    <row r="1253" spans="12:16">
      <c r="L1253" s="104"/>
      <c r="M1253" s="82"/>
      <c r="N1253" s="82"/>
      <c r="O1253" s="82"/>
      <c r="P1253" s="82"/>
    </row>
    <row r="1254" spans="12:16">
      <c r="L1254" s="104"/>
      <c r="M1254" s="82"/>
      <c r="N1254" s="82"/>
      <c r="O1254" s="82"/>
      <c r="P1254" s="82"/>
    </row>
    <row r="1255" spans="12:16">
      <c r="L1255" s="104"/>
      <c r="M1255" s="82"/>
      <c r="N1255" s="82"/>
      <c r="O1255" s="82"/>
      <c r="P1255" s="82"/>
    </row>
    <row r="1256" spans="12:16">
      <c r="L1256" s="104"/>
      <c r="M1256" s="82"/>
      <c r="N1256" s="82"/>
      <c r="O1256" s="82"/>
      <c r="P1256" s="82"/>
    </row>
    <row r="1257" spans="12:16">
      <c r="L1257" s="104"/>
      <c r="M1257" s="82"/>
      <c r="N1257" s="82"/>
      <c r="O1257" s="82"/>
      <c r="P1257" s="82"/>
    </row>
    <row r="1258" spans="12:16">
      <c r="L1258" s="104"/>
      <c r="M1258" s="82"/>
      <c r="N1258" s="82"/>
      <c r="O1258" s="82"/>
      <c r="P1258" s="82"/>
    </row>
    <row r="1259" spans="12:16">
      <c r="L1259" s="104"/>
      <c r="M1259" s="82"/>
      <c r="N1259" s="82"/>
      <c r="O1259" s="82"/>
      <c r="P1259" s="82"/>
    </row>
    <row r="1260" spans="12:16">
      <c r="L1260" s="104"/>
      <c r="M1260" s="82"/>
      <c r="N1260" s="82"/>
      <c r="O1260" s="82"/>
      <c r="P1260" s="82"/>
    </row>
    <row r="1261" spans="12:16">
      <c r="L1261" s="104"/>
      <c r="M1261" s="82"/>
      <c r="N1261" s="82"/>
      <c r="O1261" s="82"/>
      <c r="P1261" s="82"/>
    </row>
    <row r="1262" spans="12:16">
      <c r="L1262" s="104"/>
      <c r="M1262" s="82"/>
      <c r="N1262" s="82"/>
      <c r="O1262" s="82"/>
      <c r="P1262" s="82"/>
    </row>
    <row r="1263" spans="12:16">
      <c r="L1263" s="104"/>
      <c r="M1263" s="82"/>
      <c r="N1263" s="82"/>
      <c r="O1263" s="82"/>
      <c r="P1263" s="82"/>
    </row>
    <row r="1264" spans="12:16">
      <c r="L1264" s="104"/>
      <c r="M1264" s="82"/>
      <c r="N1264" s="82"/>
      <c r="O1264" s="82"/>
      <c r="P1264" s="82"/>
    </row>
    <row r="1265" spans="12:16">
      <c r="L1265" s="104"/>
      <c r="M1265" s="82"/>
      <c r="N1265" s="82"/>
      <c r="O1265" s="82"/>
      <c r="P1265" s="82"/>
    </row>
    <row r="1266" spans="12:16">
      <c r="L1266" s="104"/>
      <c r="M1266" s="82"/>
      <c r="N1266" s="82"/>
      <c r="O1266" s="82"/>
      <c r="P1266" s="82"/>
    </row>
    <row r="1267" spans="12:16">
      <c r="L1267" s="104"/>
      <c r="M1267" s="82"/>
      <c r="N1267" s="82"/>
      <c r="O1267" s="82"/>
      <c r="P1267" s="82"/>
    </row>
    <row r="1268" spans="12:16">
      <c r="L1268" s="104"/>
      <c r="M1268" s="82"/>
      <c r="N1268" s="82"/>
      <c r="O1268" s="82"/>
      <c r="P1268" s="82"/>
    </row>
    <row r="1269" spans="12:16">
      <c r="L1269" s="104"/>
      <c r="M1269" s="82"/>
      <c r="N1269" s="82"/>
      <c r="O1269" s="82"/>
      <c r="P1269" s="82"/>
    </row>
    <row r="1270" spans="12:16">
      <c r="L1270" s="104"/>
      <c r="M1270" s="82"/>
      <c r="N1270" s="82"/>
      <c r="O1270" s="82"/>
      <c r="P1270" s="82"/>
    </row>
    <row r="1271" spans="12:16">
      <c r="L1271" s="104"/>
      <c r="M1271" s="82"/>
      <c r="N1271" s="82"/>
      <c r="O1271" s="82"/>
      <c r="P1271" s="82"/>
    </row>
    <row r="1272" spans="12:16">
      <c r="L1272" s="104"/>
      <c r="M1272" s="82"/>
      <c r="N1272" s="82"/>
      <c r="O1272" s="82"/>
      <c r="P1272" s="82"/>
    </row>
    <row r="1273" spans="12:16">
      <c r="L1273" s="104"/>
      <c r="M1273" s="82"/>
      <c r="N1273" s="82"/>
      <c r="O1273" s="82"/>
      <c r="P1273" s="82"/>
    </row>
    <row r="1274" spans="12:16">
      <c r="L1274" s="104"/>
      <c r="M1274" s="82"/>
      <c r="N1274" s="82"/>
      <c r="O1274" s="82"/>
      <c r="P1274" s="82"/>
    </row>
    <row r="1275" spans="12:16">
      <c r="L1275" s="104"/>
      <c r="M1275" s="82"/>
      <c r="N1275" s="82"/>
      <c r="O1275" s="82"/>
      <c r="P1275" s="82"/>
    </row>
    <row r="1276" spans="12:16">
      <c r="L1276" s="104"/>
      <c r="M1276" s="82"/>
      <c r="N1276" s="82"/>
      <c r="O1276" s="82"/>
      <c r="P1276" s="82"/>
    </row>
    <row r="1277" spans="12:16">
      <c r="L1277" s="104"/>
      <c r="M1277" s="82"/>
      <c r="N1277" s="82"/>
      <c r="O1277" s="82"/>
      <c r="P1277" s="82"/>
    </row>
    <row r="1278" spans="12:16">
      <c r="L1278" s="104"/>
      <c r="M1278" s="82"/>
      <c r="N1278" s="82"/>
      <c r="O1278" s="82"/>
      <c r="P1278" s="82"/>
    </row>
    <row r="1279" spans="12:16">
      <c r="L1279" s="104"/>
      <c r="M1279" s="82"/>
      <c r="N1279" s="82"/>
      <c r="O1279" s="82"/>
      <c r="P1279" s="82"/>
    </row>
    <row r="1280" spans="12:16">
      <c r="L1280" s="104"/>
      <c r="M1280" s="82"/>
      <c r="N1280" s="82"/>
      <c r="O1280" s="82"/>
      <c r="P1280" s="82"/>
    </row>
    <row r="1281" spans="12:16">
      <c r="L1281" s="104"/>
      <c r="M1281" s="82"/>
      <c r="N1281" s="82"/>
      <c r="O1281" s="82"/>
      <c r="P1281" s="82"/>
    </row>
    <row r="1282" spans="12:16">
      <c r="L1282" s="104"/>
      <c r="M1282" s="82"/>
      <c r="N1282" s="82"/>
      <c r="O1282" s="82"/>
      <c r="P1282" s="82"/>
    </row>
    <row r="1283" spans="12:16">
      <c r="L1283" s="104"/>
      <c r="M1283" s="82"/>
      <c r="N1283" s="82"/>
      <c r="O1283" s="82"/>
      <c r="P1283" s="82"/>
    </row>
    <row r="1284" spans="12:16">
      <c r="L1284" s="104"/>
      <c r="M1284" s="82"/>
      <c r="N1284" s="82"/>
      <c r="O1284" s="82"/>
      <c r="P1284" s="82"/>
    </row>
    <row r="1285" spans="12:16">
      <c r="L1285" s="104"/>
      <c r="M1285" s="82"/>
      <c r="N1285" s="82"/>
      <c r="O1285" s="82"/>
      <c r="P1285" s="82"/>
    </row>
    <row r="1286" spans="12:16">
      <c r="L1286" s="104"/>
      <c r="M1286" s="82"/>
      <c r="N1286" s="82"/>
      <c r="O1286" s="82"/>
      <c r="P1286" s="82"/>
    </row>
    <row r="1287" spans="12:16">
      <c r="L1287" s="104"/>
      <c r="M1287" s="82"/>
      <c r="N1287" s="82"/>
      <c r="O1287" s="82"/>
      <c r="P1287" s="82"/>
    </row>
    <row r="1288" spans="12:16">
      <c r="L1288" s="104"/>
      <c r="M1288" s="82"/>
      <c r="N1288" s="82"/>
      <c r="O1288" s="82"/>
      <c r="P1288" s="82"/>
    </row>
    <row r="1289" spans="12:16">
      <c r="L1289" s="104"/>
      <c r="M1289" s="82"/>
      <c r="N1289" s="82"/>
      <c r="O1289" s="82"/>
      <c r="P1289" s="82"/>
    </row>
    <row r="1290" spans="12:16">
      <c r="L1290" s="104"/>
      <c r="M1290" s="82"/>
      <c r="N1290" s="82"/>
      <c r="O1290" s="82"/>
      <c r="P1290" s="82"/>
    </row>
    <row r="1291" spans="12:16">
      <c r="L1291" s="104"/>
      <c r="M1291" s="82"/>
      <c r="N1291" s="82"/>
      <c r="O1291" s="82"/>
      <c r="P1291" s="82"/>
    </row>
    <row r="1292" spans="12:16">
      <c r="L1292" s="104"/>
      <c r="M1292" s="82"/>
      <c r="N1292" s="82"/>
      <c r="O1292" s="82"/>
      <c r="P1292" s="82"/>
    </row>
    <row r="1293" spans="12:16">
      <c r="L1293" s="104"/>
      <c r="M1293" s="82"/>
      <c r="N1293" s="82"/>
      <c r="O1293" s="82"/>
      <c r="P1293" s="82"/>
    </row>
    <row r="1294" spans="12:16">
      <c r="L1294" s="104"/>
      <c r="M1294" s="82"/>
      <c r="N1294" s="82"/>
      <c r="O1294" s="82"/>
      <c r="P1294" s="82"/>
    </row>
    <row r="1295" spans="12:16">
      <c r="L1295" s="104"/>
      <c r="M1295" s="82"/>
      <c r="N1295" s="82"/>
      <c r="O1295" s="82"/>
      <c r="P1295" s="82"/>
    </row>
    <row r="1296" spans="12:16">
      <c r="L1296" s="104"/>
      <c r="M1296" s="82"/>
      <c r="N1296" s="82"/>
      <c r="O1296" s="82"/>
      <c r="P1296" s="82"/>
    </row>
    <row r="1297" spans="12:16">
      <c r="L1297" s="104"/>
      <c r="M1297" s="82"/>
      <c r="N1297" s="82"/>
      <c r="O1297" s="82"/>
      <c r="P1297" s="82"/>
    </row>
    <row r="1298" spans="12:16">
      <c r="L1298" s="104"/>
      <c r="M1298" s="82"/>
      <c r="N1298" s="82"/>
      <c r="O1298" s="82"/>
      <c r="P1298" s="82"/>
    </row>
    <row r="1299" spans="12:16">
      <c r="L1299" s="104"/>
      <c r="M1299" s="82"/>
      <c r="N1299" s="82"/>
      <c r="O1299" s="82"/>
      <c r="P1299" s="82"/>
    </row>
    <row r="1300" spans="12:16">
      <c r="L1300" s="104"/>
      <c r="M1300" s="82"/>
      <c r="N1300" s="82"/>
      <c r="O1300" s="82"/>
      <c r="P1300" s="82"/>
    </row>
    <row r="1301" spans="12:16">
      <c r="L1301" s="104"/>
      <c r="M1301" s="82"/>
      <c r="N1301" s="82"/>
      <c r="O1301" s="82"/>
      <c r="P1301" s="82"/>
    </row>
    <row r="1302" spans="12:16">
      <c r="L1302" s="104"/>
      <c r="M1302" s="82"/>
      <c r="N1302" s="82"/>
      <c r="O1302" s="82"/>
      <c r="P1302" s="82"/>
    </row>
    <row r="1303" spans="12:16">
      <c r="L1303" s="104"/>
      <c r="M1303" s="82"/>
      <c r="N1303" s="82"/>
      <c r="O1303" s="82"/>
      <c r="P1303" s="82"/>
    </row>
    <row r="1304" spans="12:16">
      <c r="L1304" s="104"/>
      <c r="M1304" s="82"/>
      <c r="N1304" s="82"/>
      <c r="O1304" s="82"/>
      <c r="P1304" s="82"/>
    </row>
    <row r="1305" spans="12:16">
      <c r="L1305" s="104"/>
      <c r="M1305" s="82"/>
      <c r="N1305" s="82"/>
      <c r="O1305" s="82"/>
      <c r="P1305" s="82"/>
    </row>
    <row r="1306" spans="12:16">
      <c r="L1306" s="104"/>
      <c r="M1306" s="82"/>
      <c r="N1306" s="82"/>
      <c r="O1306" s="82"/>
      <c r="P1306" s="82"/>
    </row>
    <row r="1307" spans="12:16">
      <c r="L1307" s="104"/>
      <c r="M1307" s="82"/>
      <c r="N1307" s="82"/>
      <c r="O1307" s="82"/>
      <c r="P1307" s="82"/>
    </row>
    <row r="1308" spans="12:16">
      <c r="L1308" s="104"/>
      <c r="M1308" s="82"/>
      <c r="N1308" s="82"/>
      <c r="O1308" s="82"/>
      <c r="P1308" s="82"/>
    </row>
    <row r="1309" spans="12:16">
      <c r="L1309" s="104"/>
      <c r="M1309" s="82"/>
      <c r="N1309" s="82"/>
      <c r="O1309" s="82"/>
      <c r="P1309" s="82"/>
    </row>
    <row r="1310" spans="12:16">
      <c r="L1310" s="104"/>
      <c r="M1310" s="82"/>
      <c r="N1310" s="82"/>
      <c r="O1310" s="82"/>
      <c r="P1310" s="82"/>
    </row>
    <row r="1311" spans="12:16">
      <c r="L1311" s="104"/>
      <c r="M1311" s="82"/>
      <c r="N1311" s="82"/>
      <c r="O1311" s="82"/>
      <c r="P1311" s="82"/>
    </row>
    <row r="1312" spans="12:16">
      <c r="L1312" s="104"/>
      <c r="M1312" s="82"/>
      <c r="N1312" s="82"/>
      <c r="O1312" s="82"/>
      <c r="P1312" s="82"/>
    </row>
    <row r="1313" spans="12:16">
      <c r="L1313" s="104"/>
      <c r="M1313" s="82"/>
      <c r="N1313" s="82"/>
      <c r="O1313" s="82"/>
      <c r="P1313" s="82"/>
    </row>
    <row r="1314" spans="12:16">
      <c r="L1314" s="104"/>
      <c r="M1314" s="82"/>
      <c r="N1314" s="82"/>
      <c r="O1314" s="82"/>
      <c r="P1314" s="82"/>
    </row>
    <row r="1315" spans="12:16">
      <c r="L1315" s="104"/>
      <c r="M1315" s="82"/>
      <c r="N1315" s="82"/>
      <c r="O1315" s="82"/>
      <c r="P1315" s="82"/>
    </row>
    <row r="1316" spans="12:16">
      <c r="L1316" s="104"/>
      <c r="M1316" s="82"/>
      <c r="N1316" s="82"/>
      <c r="O1316" s="82"/>
      <c r="P1316" s="82"/>
    </row>
    <row r="1317" spans="12:16">
      <c r="L1317" s="104"/>
      <c r="M1317" s="82"/>
      <c r="N1317" s="82"/>
      <c r="O1317" s="82"/>
      <c r="P1317" s="82"/>
    </row>
    <row r="1318" spans="12:16">
      <c r="L1318" s="104"/>
      <c r="M1318" s="82"/>
      <c r="N1318" s="82"/>
      <c r="O1318" s="82"/>
      <c r="P1318" s="82"/>
    </row>
    <row r="1319" spans="12:16">
      <c r="L1319" s="104"/>
      <c r="M1319" s="82"/>
      <c r="N1319" s="82"/>
      <c r="O1319" s="82"/>
      <c r="P1319" s="82"/>
    </row>
    <row r="1320" spans="12:16">
      <c r="L1320" s="104"/>
      <c r="M1320" s="82"/>
      <c r="N1320" s="82"/>
      <c r="O1320" s="82"/>
      <c r="P1320" s="82"/>
    </row>
    <row r="1321" spans="12:16">
      <c r="L1321" s="104"/>
      <c r="M1321" s="82"/>
      <c r="N1321" s="82"/>
      <c r="O1321" s="82"/>
      <c r="P1321" s="82"/>
    </row>
    <row r="1322" spans="12:16">
      <c r="L1322" s="104"/>
      <c r="M1322" s="82"/>
      <c r="N1322" s="82"/>
      <c r="O1322" s="82"/>
      <c r="P1322" s="82"/>
    </row>
    <row r="1323" spans="12:16">
      <c r="L1323" s="104"/>
      <c r="M1323" s="82"/>
      <c r="N1323" s="82"/>
      <c r="O1323" s="82"/>
      <c r="P1323" s="82"/>
    </row>
    <row r="1324" spans="12:16">
      <c r="L1324" s="104"/>
      <c r="M1324" s="82"/>
      <c r="N1324" s="82"/>
      <c r="O1324" s="82"/>
      <c r="P1324" s="82"/>
    </row>
    <row r="1325" spans="12:16">
      <c r="L1325" s="104"/>
      <c r="M1325" s="82"/>
      <c r="N1325" s="82"/>
      <c r="O1325" s="82"/>
      <c r="P1325" s="82"/>
    </row>
    <row r="1326" spans="12:16">
      <c r="L1326" s="104"/>
      <c r="M1326" s="82"/>
      <c r="N1326" s="82"/>
      <c r="O1326" s="82"/>
      <c r="P1326" s="82"/>
    </row>
    <row r="1327" spans="12:16">
      <c r="L1327" s="104"/>
      <c r="M1327" s="82"/>
      <c r="N1327" s="82"/>
      <c r="O1327" s="82"/>
      <c r="P1327" s="82"/>
    </row>
    <row r="1328" spans="12:16">
      <c r="L1328" s="104"/>
      <c r="M1328" s="82"/>
      <c r="N1328" s="82"/>
      <c r="O1328" s="82"/>
      <c r="P1328" s="82"/>
    </row>
    <row r="1329" spans="12:16">
      <c r="L1329" s="104"/>
      <c r="M1329" s="82"/>
      <c r="N1329" s="82"/>
      <c r="O1329" s="82"/>
      <c r="P1329" s="82"/>
    </row>
    <row r="1330" spans="12:16">
      <c r="L1330" s="104"/>
      <c r="M1330" s="82"/>
      <c r="N1330" s="82"/>
      <c r="O1330" s="82"/>
      <c r="P1330" s="82"/>
    </row>
    <row r="1331" spans="12:16">
      <c r="L1331" s="104"/>
      <c r="M1331" s="82"/>
      <c r="N1331" s="82"/>
      <c r="O1331" s="82"/>
      <c r="P1331" s="82"/>
    </row>
  </sheetData>
  <autoFilter ref="B1:P13" xr:uid="{00000000-0009-0000-0000-00000B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autoFilter>
  <mergeCells count="8">
    <mergeCell ref="R2:V2"/>
    <mergeCell ref="B11:B13"/>
    <mergeCell ref="B1:P1"/>
    <mergeCell ref="B2:K2"/>
    <mergeCell ref="L2:P2"/>
    <mergeCell ref="C3:D3"/>
    <mergeCell ref="B4:B6"/>
    <mergeCell ref="B7:B8"/>
  </mergeCells>
  <hyperlinks>
    <hyperlink ref="P6" r:id="rId1" xr:uid="{2CB4F14D-DE4E-4744-B0E2-A46059708DAB}"/>
  </hyperlinks>
  <printOptions horizontalCentered="1" verticalCentered="1"/>
  <pageMargins left="0.70866141732283472" right="0.70866141732283472" top="0.74803149606299213" bottom="0.74803149606299213" header="0.31496062992125984" footer="0.31496062992125984"/>
  <pageSetup paperSize="5" scale="37" orientation="landscape" r:id="rId2"/>
  <rowBreaks count="1" manualBreakCount="1">
    <brk id="13" min="1" max="12"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9B864-9B4B-41F2-931F-FB7624DF97A4}">
  <dimension ref="A1:W13"/>
  <sheetViews>
    <sheetView tabSelected="1" zoomScale="110" zoomScaleNormal="110" zoomScaleSheetLayoutView="106" workbookViewId="0">
      <pane xSplit="4" ySplit="3" topLeftCell="Q9" activePane="bottomRight" state="frozen"/>
      <selection pane="topRight" activeCell="E1" sqref="E1"/>
      <selection pane="bottomLeft" activeCell="A4" sqref="A4"/>
      <selection pane="bottomRight" activeCell="S13" sqref="S13"/>
    </sheetView>
  </sheetViews>
  <sheetFormatPr baseColWidth="10" defaultColWidth="11.42578125" defaultRowHeight="12.75"/>
  <cols>
    <col min="1" max="1" width="1.85546875" style="82" customWidth="1"/>
    <col min="2" max="2" width="23" style="82" customWidth="1"/>
    <col min="3" max="3" width="5.140625" style="82" customWidth="1"/>
    <col min="4" max="4" width="38.7109375" style="82" customWidth="1"/>
    <col min="5" max="5" width="29.28515625" style="82" customWidth="1"/>
    <col min="6" max="6" width="26" style="82" customWidth="1"/>
    <col min="7" max="9" width="18.28515625" style="103" customWidth="1"/>
    <col min="10" max="10" width="21.5703125" style="104" customWidth="1"/>
    <col min="11" max="11" width="53.5703125" style="104" customWidth="1"/>
    <col min="12" max="12" width="15" style="104" customWidth="1"/>
    <col min="13" max="13" width="19.28515625" style="82" customWidth="1"/>
    <col min="14" max="15" width="22.42578125" style="82" customWidth="1"/>
    <col min="16" max="16" width="28" style="82" customWidth="1"/>
    <col min="17" max="17" width="43.42578125" style="82" customWidth="1"/>
    <col min="18" max="22" width="25.5703125" style="82" customWidth="1"/>
    <col min="23" max="23" width="56.7109375" style="82" customWidth="1"/>
    <col min="24" max="16384" width="11.42578125" style="82"/>
  </cols>
  <sheetData>
    <row r="1" spans="1:23" ht="18" customHeight="1" thickBot="1">
      <c r="B1" s="534" t="s">
        <v>0</v>
      </c>
      <c r="C1" s="535"/>
      <c r="D1" s="535"/>
      <c r="E1" s="535"/>
      <c r="F1" s="535"/>
      <c r="G1" s="535"/>
      <c r="H1" s="535"/>
      <c r="I1" s="535"/>
      <c r="J1" s="535"/>
      <c r="K1" s="535"/>
      <c r="L1" s="643"/>
      <c r="M1" s="643"/>
      <c r="N1" s="643"/>
      <c r="O1" s="643"/>
      <c r="P1" s="644"/>
    </row>
    <row r="2" spans="1:23" ht="36" customHeight="1" thickBot="1">
      <c r="B2" s="537" t="s">
        <v>855</v>
      </c>
      <c r="C2" s="487"/>
      <c r="D2" s="487"/>
      <c r="E2" s="487"/>
      <c r="F2" s="487"/>
      <c r="G2" s="487"/>
      <c r="H2" s="487"/>
      <c r="I2" s="487"/>
      <c r="J2" s="487"/>
      <c r="K2" s="487"/>
      <c r="L2" s="645" t="s">
        <v>192</v>
      </c>
      <c r="M2" s="645"/>
      <c r="N2" s="645"/>
      <c r="O2" s="645"/>
      <c r="P2" s="646"/>
      <c r="Q2" s="641" t="s">
        <v>193</v>
      </c>
      <c r="R2" s="488" t="s">
        <v>972</v>
      </c>
      <c r="S2" s="489"/>
      <c r="T2" s="489"/>
      <c r="U2" s="489"/>
      <c r="V2" s="489"/>
      <c r="W2" s="1046" t="s">
        <v>1191</v>
      </c>
    </row>
    <row r="3" spans="1:23" ht="78" customHeight="1" thickBot="1">
      <c r="B3" s="84" t="s">
        <v>3</v>
      </c>
      <c r="C3" s="491" t="s">
        <v>4</v>
      </c>
      <c r="D3" s="492"/>
      <c r="E3" s="85" t="s">
        <v>5</v>
      </c>
      <c r="F3" s="86" t="s">
        <v>6</v>
      </c>
      <c r="G3" s="86" t="s">
        <v>7</v>
      </c>
      <c r="H3" s="86" t="s">
        <v>8</v>
      </c>
      <c r="I3" s="86" t="s">
        <v>9</v>
      </c>
      <c r="J3" s="85" t="s">
        <v>10</v>
      </c>
      <c r="K3" s="87" t="s">
        <v>11</v>
      </c>
      <c r="L3" s="148" t="s">
        <v>12</v>
      </c>
      <c r="M3" s="148" t="s">
        <v>13</v>
      </c>
      <c r="N3" s="148" t="s">
        <v>14</v>
      </c>
      <c r="O3" s="148" t="s">
        <v>15</v>
      </c>
      <c r="P3" s="148" t="s">
        <v>16</v>
      </c>
      <c r="Q3" s="642"/>
      <c r="R3" s="1024" t="s">
        <v>12</v>
      </c>
      <c r="S3" s="213" t="s">
        <v>13</v>
      </c>
      <c r="T3" s="213" t="s">
        <v>14</v>
      </c>
      <c r="U3" s="213" t="s">
        <v>15</v>
      </c>
      <c r="V3" s="1041" t="s">
        <v>16</v>
      </c>
      <c r="W3" s="1046"/>
    </row>
    <row r="4" spans="1:23" ht="102.75" thickBot="1">
      <c r="A4" s="105"/>
      <c r="B4" s="531" t="s">
        <v>856</v>
      </c>
      <c r="C4" s="209">
        <v>1.1000000000000001</v>
      </c>
      <c r="D4" s="107" t="s">
        <v>857</v>
      </c>
      <c r="E4" s="107" t="s">
        <v>858</v>
      </c>
      <c r="F4" s="108" t="s">
        <v>51</v>
      </c>
      <c r="G4" s="108">
        <v>1</v>
      </c>
      <c r="H4" s="108">
        <v>0</v>
      </c>
      <c r="I4" s="108">
        <v>0</v>
      </c>
      <c r="J4" s="109" t="s">
        <v>859</v>
      </c>
      <c r="K4" s="110" t="s">
        <v>860</v>
      </c>
      <c r="L4" s="176">
        <v>45412</v>
      </c>
      <c r="M4" s="154">
        <v>1</v>
      </c>
      <c r="N4" s="74" t="s">
        <v>861</v>
      </c>
      <c r="O4" s="74" t="s">
        <v>862</v>
      </c>
      <c r="P4" s="178" t="s">
        <v>863</v>
      </c>
      <c r="Q4" s="177" t="s">
        <v>864</v>
      </c>
      <c r="R4" s="861" t="s">
        <v>1165</v>
      </c>
      <c r="S4" s="1025">
        <v>1</v>
      </c>
      <c r="T4" s="1026" t="s">
        <v>861</v>
      </c>
      <c r="U4" s="1026" t="s">
        <v>862</v>
      </c>
      <c r="V4" s="1042" t="s">
        <v>1166</v>
      </c>
      <c r="W4" s="1047" t="s">
        <v>1192</v>
      </c>
    </row>
    <row r="5" spans="1:23" ht="72" customHeight="1" thickBot="1">
      <c r="A5" s="105"/>
      <c r="B5" s="532"/>
      <c r="C5" s="106">
        <v>1.2</v>
      </c>
      <c r="D5" s="111" t="s">
        <v>865</v>
      </c>
      <c r="E5" s="112" t="s">
        <v>866</v>
      </c>
      <c r="F5" s="108" t="s">
        <v>51</v>
      </c>
      <c r="G5" s="108">
        <v>0</v>
      </c>
      <c r="H5" s="108">
        <v>1</v>
      </c>
      <c r="I5" s="108">
        <v>0</v>
      </c>
      <c r="J5" s="112" t="s">
        <v>867</v>
      </c>
      <c r="K5" s="109" t="s">
        <v>868</v>
      </c>
      <c r="L5" s="470" t="s">
        <v>71</v>
      </c>
      <c r="M5" s="473">
        <v>0</v>
      </c>
      <c r="N5" s="470" t="s">
        <v>71</v>
      </c>
      <c r="O5" s="470" t="s">
        <v>71</v>
      </c>
      <c r="P5" s="470" t="s">
        <v>71</v>
      </c>
      <c r="Q5" s="127" t="s">
        <v>211</v>
      </c>
      <c r="R5" s="353" t="s">
        <v>1167</v>
      </c>
      <c r="S5" s="662">
        <v>1</v>
      </c>
      <c r="T5" s="1027" t="s">
        <v>1168</v>
      </c>
      <c r="U5" s="663" t="s">
        <v>1169</v>
      </c>
      <c r="V5" s="1043" t="s">
        <v>1170</v>
      </c>
      <c r="W5" s="1048" t="s">
        <v>1193</v>
      </c>
    </row>
    <row r="6" spans="1:23" ht="65.25" customHeight="1" thickBot="1">
      <c r="A6" s="105"/>
      <c r="B6" s="532"/>
      <c r="C6" s="106">
        <v>1.3</v>
      </c>
      <c r="D6" s="111" t="s">
        <v>869</v>
      </c>
      <c r="E6" s="112" t="s">
        <v>870</v>
      </c>
      <c r="F6" s="108" t="s">
        <v>51</v>
      </c>
      <c r="G6" s="108">
        <v>0</v>
      </c>
      <c r="H6" s="108">
        <v>1</v>
      </c>
      <c r="I6" s="108">
        <v>0</v>
      </c>
      <c r="J6" s="112" t="s">
        <v>871</v>
      </c>
      <c r="K6" s="109" t="s">
        <v>860</v>
      </c>
      <c r="L6" s="470" t="s">
        <v>71</v>
      </c>
      <c r="M6" s="473">
        <v>0</v>
      </c>
      <c r="N6" s="470" t="s">
        <v>71</v>
      </c>
      <c r="O6" s="470" t="s">
        <v>71</v>
      </c>
      <c r="P6" s="470" t="s">
        <v>71</v>
      </c>
      <c r="Q6" s="127" t="s">
        <v>211</v>
      </c>
      <c r="R6" s="1028">
        <v>45448</v>
      </c>
      <c r="S6" s="662">
        <v>1</v>
      </c>
      <c r="T6" s="1029" t="s">
        <v>1171</v>
      </c>
      <c r="U6" s="663" t="s">
        <v>1172</v>
      </c>
      <c r="V6" s="1043" t="s">
        <v>1173</v>
      </c>
      <c r="W6" s="1049" t="s">
        <v>1194</v>
      </c>
    </row>
    <row r="7" spans="1:23" ht="118.5" customHeight="1" thickBot="1">
      <c r="A7" s="105"/>
      <c r="B7" s="532"/>
      <c r="C7" s="106">
        <v>1.4</v>
      </c>
      <c r="D7" s="111" t="s">
        <v>872</v>
      </c>
      <c r="E7" s="112" t="s">
        <v>873</v>
      </c>
      <c r="F7" s="108" t="s">
        <v>51</v>
      </c>
      <c r="G7" s="108">
        <v>0</v>
      </c>
      <c r="H7" s="108">
        <v>1</v>
      </c>
      <c r="I7" s="108">
        <v>0</v>
      </c>
      <c r="J7" s="112" t="s">
        <v>874</v>
      </c>
      <c r="K7" s="109" t="s">
        <v>875</v>
      </c>
      <c r="L7" s="470" t="s">
        <v>71</v>
      </c>
      <c r="M7" s="473">
        <v>0</v>
      </c>
      <c r="N7" s="470" t="s">
        <v>71</v>
      </c>
      <c r="O7" s="470" t="s">
        <v>71</v>
      </c>
      <c r="P7" s="470" t="s">
        <v>71</v>
      </c>
      <c r="Q7" s="127" t="s">
        <v>211</v>
      </c>
      <c r="R7" s="1028">
        <v>45420</v>
      </c>
      <c r="S7" s="665">
        <v>1</v>
      </c>
      <c r="T7" s="1030" t="s">
        <v>1174</v>
      </c>
      <c r="U7" s="666" t="s">
        <v>1175</v>
      </c>
      <c r="V7" s="1044" t="s">
        <v>1176</v>
      </c>
      <c r="W7" s="1050" t="s">
        <v>1208</v>
      </c>
    </row>
    <row r="8" spans="1:23" ht="130.5" customHeight="1" thickBot="1">
      <c r="A8" s="105"/>
      <c r="B8" s="531" t="s">
        <v>876</v>
      </c>
      <c r="C8" s="113">
        <v>2.1</v>
      </c>
      <c r="D8" s="112" t="s">
        <v>877</v>
      </c>
      <c r="E8" s="112" t="s">
        <v>878</v>
      </c>
      <c r="F8" s="108" t="s">
        <v>51</v>
      </c>
      <c r="G8" s="108">
        <v>0</v>
      </c>
      <c r="H8" s="112">
        <v>1</v>
      </c>
      <c r="I8" s="108">
        <v>0</v>
      </c>
      <c r="J8" s="112" t="s">
        <v>879</v>
      </c>
      <c r="K8" s="109" t="s">
        <v>880</v>
      </c>
      <c r="L8" s="470" t="s">
        <v>71</v>
      </c>
      <c r="M8" s="473">
        <v>0</v>
      </c>
      <c r="N8" s="470" t="s">
        <v>71</v>
      </c>
      <c r="O8" s="470" t="s">
        <v>71</v>
      </c>
      <c r="P8" s="470" t="s">
        <v>71</v>
      </c>
      <c r="Q8" s="127" t="s">
        <v>211</v>
      </c>
      <c r="R8" s="1028">
        <v>45478</v>
      </c>
      <c r="S8" s="1035">
        <v>0</v>
      </c>
      <c r="T8" s="1031" t="s">
        <v>1177</v>
      </c>
      <c r="U8" s="666" t="s">
        <v>1178</v>
      </c>
      <c r="V8" s="1045" t="s">
        <v>1179</v>
      </c>
      <c r="W8" s="1050" t="s">
        <v>1195</v>
      </c>
    </row>
    <row r="9" spans="1:23" ht="60" customHeight="1" thickBot="1">
      <c r="A9" s="105"/>
      <c r="B9" s="532"/>
      <c r="C9" s="113">
        <v>2.2000000000000002</v>
      </c>
      <c r="D9" s="112" t="s">
        <v>881</v>
      </c>
      <c r="E9" s="112" t="s">
        <v>882</v>
      </c>
      <c r="F9" s="108" t="s">
        <v>51</v>
      </c>
      <c r="G9" s="108">
        <v>0</v>
      </c>
      <c r="H9" s="112">
        <v>1</v>
      </c>
      <c r="I9" s="108">
        <v>0</v>
      </c>
      <c r="J9" s="112" t="s">
        <v>883</v>
      </c>
      <c r="K9" s="109" t="s">
        <v>860</v>
      </c>
      <c r="L9" s="470" t="s">
        <v>71</v>
      </c>
      <c r="M9" s="473">
        <v>0</v>
      </c>
      <c r="N9" s="470" t="s">
        <v>71</v>
      </c>
      <c r="O9" s="470" t="s">
        <v>71</v>
      </c>
      <c r="P9" s="470" t="s">
        <v>71</v>
      </c>
      <c r="Q9" s="127" t="s">
        <v>211</v>
      </c>
      <c r="R9" s="1028">
        <v>45420</v>
      </c>
      <c r="S9" s="665">
        <v>1</v>
      </c>
      <c r="T9" s="1030" t="s">
        <v>1180</v>
      </c>
      <c r="U9" s="666" t="s">
        <v>1181</v>
      </c>
      <c r="V9" s="1045" t="s">
        <v>1182</v>
      </c>
      <c r="W9" s="1048" t="s">
        <v>1196</v>
      </c>
    </row>
    <row r="10" spans="1:23" ht="67.5" customHeight="1" thickBot="1">
      <c r="A10" s="105"/>
      <c r="B10" s="531" t="s">
        <v>884</v>
      </c>
      <c r="C10" s="114">
        <v>3.1</v>
      </c>
      <c r="D10" s="115" t="s">
        <v>885</v>
      </c>
      <c r="E10" s="116" t="s">
        <v>886</v>
      </c>
      <c r="F10" s="108" t="s">
        <v>51</v>
      </c>
      <c r="G10" s="108">
        <v>0</v>
      </c>
      <c r="H10" s="116">
        <v>1</v>
      </c>
      <c r="I10" s="108">
        <v>0</v>
      </c>
      <c r="J10" s="116" t="s">
        <v>887</v>
      </c>
      <c r="K10" s="109" t="s">
        <v>888</v>
      </c>
      <c r="L10" s="470" t="s">
        <v>71</v>
      </c>
      <c r="M10" s="473">
        <v>0</v>
      </c>
      <c r="N10" s="470" t="s">
        <v>71</v>
      </c>
      <c r="O10" s="470" t="s">
        <v>71</v>
      </c>
      <c r="P10" s="470" t="s">
        <v>71</v>
      </c>
      <c r="Q10" s="127" t="s">
        <v>211</v>
      </c>
      <c r="R10" s="1028">
        <v>45634</v>
      </c>
      <c r="S10" s="1036">
        <v>0</v>
      </c>
      <c r="T10" s="1032" t="s">
        <v>1183</v>
      </c>
      <c r="U10" s="666" t="s">
        <v>1184</v>
      </c>
      <c r="V10" s="1045" t="s">
        <v>1185</v>
      </c>
      <c r="W10" s="1048" t="s">
        <v>1197</v>
      </c>
    </row>
    <row r="11" spans="1:23" ht="67.5" customHeight="1" thickBot="1">
      <c r="A11" s="105"/>
      <c r="B11" s="532"/>
      <c r="C11" s="114">
        <v>3.2</v>
      </c>
      <c r="D11" s="115" t="s">
        <v>889</v>
      </c>
      <c r="E11" s="116" t="s">
        <v>890</v>
      </c>
      <c r="F11" s="108" t="s">
        <v>51</v>
      </c>
      <c r="G11" s="108">
        <v>0</v>
      </c>
      <c r="H11" s="116">
        <v>1</v>
      </c>
      <c r="I11" s="108">
        <v>0</v>
      </c>
      <c r="J11" s="116" t="s">
        <v>891</v>
      </c>
      <c r="K11" s="109" t="s">
        <v>860</v>
      </c>
      <c r="L11" s="470" t="s">
        <v>71</v>
      </c>
      <c r="M11" s="473">
        <v>0</v>
      </c>
      <c r="N11" s="470" t="s">
        <v>71</v>
      </c>
      <c r="O11" s="470" t="s">
        <v>71</v>
      </c>
      <c r="P11" s="470" t="s">
        <v>71</v>
      </c>
      <c r="Q11" s="127" t="s">
        <v>211</v>
      </c>
      <c r="R11" s="1028">
        <v>45634</v>
      </c>
      <c r="S11" s="667">
        <v>1</v>
      </c>
      <c r="T11" s="1032" t="s">
        <v>1186</v>
      </c>
      <c r="U11" s="666" t="s">
        <v>1187</v>
      </c>
      <c r="V11" s="1045" t="s">
        <v>1185</v>
      </c>
      <c r="W11" s="1049" t="s">
        <v>1198</v>
      </c>
    </row>
    <row r="12" spans="1:23" s="97" customFormat="1" ht="66" customHeight="1" thickBot="1">
      <c r="A12" s="117" t="s">
        <v>892</v>
      </c>
      <c r="B12" s="640"/>
      <c r="C12" s="118">
        <v>3.3</v>
      </c>
      <c r="D12" s="119" t="s">
        <v>893</v>
      </c>
      <c r="E12" s="120" t="s">
        <v>894</v>
      </c>
      <c r="F12" s="121" t="s">
        <v>51</v>
      </c>
      <c r="G12" s="121">
        <v>0</v>
      </c>
      <c r="H12" s="120">
        <v>1</v>
      </c>
      <c r="I12" s="120">
        <v>1</v>
      </c>
      <c r="J12" s="120" t="s">
        <v>895</v>
      </c>
      <c r="K12" s="122" t="s">
        <v>860</v>
      </c>
      <c r="L12" s="470" t="s">
        <v>71</v>
      </c>
      <c r="M12" s="473">
        <v>0</v>
      </c>
      <c r="N12" s="470" t="s">
        <v>71</v>
      </c>
      <c r="O12" s="470" t="s">
        <v>71</v>
      </c>
      <c r="P12" s="470" t="s">
        <v>71</v>
      </c>
      <c r="Q12" s="127" t="s">
        <v>211</v>
      </c>
      <c r="R12" s="1028">
        <v>45420</v>
      </c>
      <c r="S12" s="1035">
        <v>0</v>
      </c>
      <c r="T12" s="1033" t="s">
        <v>1188</v>
      </c>
      <c r="U12" s="1034" t="s">
        <v>1189</v>
      </c>
      <c r="V12" s="1045" t="s">
        <v>1190</v>
      </c>
      <c r="W12" s="1048" t="s">
        <v>1199</v>
      </c>
    </row>
    <row r="13" spans="1:23">
      <c r="M13" s="175">
        <f>AVERAGE(M4:M12)</f>
        <v>0.1111111111111111</v>
      </c>
      <c r="S13" s="1037">
        <f>+SUM(S4:S12)/9</f>
        <v>0.66666666666666663</v>
      </c>
    </row>
  </sheetData>
  <autoFilter ref="B1:P12" xr:uid="{00000000-0009-0000-0000-00000B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autoFilter>
  <mergeCells count="10">
    <mergeCell ref="R2:V2"/>
    <mergeCell ref="W2:W3"/>
    <mergeCell ref="B10:B12"/>
    <mergeCell ref="Q2:Q3"/>
    <mergeCell ref="B1:P1"/>
    <mergeCell ref="B2:K2"/>
    <mergeCell ref="L2:P2"/>
    <mergeCell ref="C3:D3"/>
    <mergeCell ref="B4:B7"/>
    <mergeCell ref="B8:B9"/>
  </mergeCells>
  <printOptions horizontalCentered="1" verticalCentered="1"/>
  <pageMargins left="0.70866141732283472" right="0.70866141732283472" top="0.74803149606299213" bottom="0.74803149606299213" header="0.31496062992125984" footer="0.31496062992125984"/>
  <pageSetup paperSize="5" scale="37" orientation="landscape" r:id="rId1"/>
  <rowBreaks count="1" manualBreakCount="1">
    <brk id="12" min="1"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AEEF7-FA91-4847-A12E-44D125CE9C55}">
  <sheetPr>
    <tabColor theme="5" tint="0.39997558519241921"/>
  </sheetPr>
  <dimension ref="A1:V71"/>
  <sheetViews>
    <sheetView topLeftCell="M13" zoomScale="80" zoomScaleNormal="80" workbookViewId="0">
      <selection activeCell="R18" sqref="R18"/>
    </sheetView>
  </sheetViews>
  <sheetFormatPr baseColWidth="10" defaultColWidth="11.42578125" defaultRowHeight="12"/>
  <cols>
    <col min="1" max="1" width="22.42578125" style="395" customWidth="1"/>
    <col min="2" max="2" width="4.42578125" style="395" customWidth="1"/>
    <col min="3" max="3" width="31.85546875" style="378" customWidth="1"/>
    <col min="4" max="4" width="26.42578125" style="378" customWidth="1"/>
    <col min="5" max="5" width="26.42578125" style="396" customWidth="1"/>
    <col min="6" max="8" width="26.42578125" style="397" customWidth="1"/>
    <col min="9" max="9" width="28.42578125" style="378" customWidth="1"/>
    <col min="10" max="10" width="57.85546875" style="398" customWidth="1"/>
    <col min="11" max="11" width="19" style="399" customWidth="1"/>
    <col min="12" max="12" width="21.85546875" style="400" customWidth="1"/>
    <col min="13" max="13" width="54.85546875" style="306" customWidth="1"/>
    <col min="14" max="14" width="38" style="306" customWidth="1"/>
    <col min="15" max="15" width="43.85546875" style="306" customWidth="1"/>
    <col min="16" max="16" width="54" style="307" customWidth="1"/>
    <col min="17" max="17" width="23.85546875" style="307" customWidth="1"/>
    <col min="18" max="18" width="11.42578125" style="307"/>
    <col min="19" max="19" width="61.140625" style="307" customWidth="1"/>
    <col min="20" max="20" width="51.85546875" style="307" customWidth="1"/>
    <col min="21" max="21" width="64.42578125" style="307" customWidth="1"/>
    <col min="22" max="22" width="69.7109375" style="307" customWidth="1"/>
    <col min="23" max="16384" width="11.42578125" style="307"/>
  </cols>
  <sheetData>
    <row r="1" spans="1:22" ht="15" thickBot="1">
      <c r="A1" s="329"/>
      <c r="B1" s="329"/>
      <c r="C1" s="330"/>
      <c r="D1" s="330"/>
      <c r="E1" s="331"/>
      <c r="F1" s="332"/>
      <c r="G1" s="332"/>
      <c r="H1" s="332"/>
      <c r="I1" s="330"/>
      <c r="J1" s="333"/>
      <c r="K1" s="334"/>
      <c r="L1" s="335"/>
      <c r="M1" s="336"/>
      <c r="N1" s="336"/>
      <c r="O1" s="336"/>
      <c r="P1" s="337"/>
    </row>
    <row r="2" spans="1:22" ht="29.25" customHeight="1" thickBot="1">
      <c r="A2" s="500" t="s">
        <v>0</v>
      </c>
      <c r="B2" s="500"/>
      <c r="C2" s="500"/>
      <c r="D2" s="500"/>
      <c r="E2" s="500"/>
      <c r="F2" s="500"/>
      <c r="G2" s="500"/>
      <c r="H2" s="500"/>
      <c r="I2" s="500"/>
      <c r="J2" s="500"/>
      <c r="K2" s="500"/>
      <c r="L2" s="500"/>
      <c r="M2" s="500"/>
      <c r="N2" s="500"/>
      <c r="O2" s="500"/>
      <c r="P2" s="500"/>
    </row>
    <row r="3" spans="1:22" ht="30" customHeight="1" thickBot="1">
      <c r="A3" s="338"/>
      <c r="B3" s="501" t="s">
        <v>104</v>
      </c>
      <c r="C3" s="501"/>
      <c r="D3" s="501"/>
      <c r="E3" s="501"/>
      <c r="F3" s="501"/>
      <c r="G3" s="501"/>
      <c r="H3" s="501"/>
      <c r="I3" s="501"/>
      <c r="J3" s="501"/>
      <c r="K3" s="502" t="s">
        <v>2</v>
      </c>
      <c r="L3" s="502"/>
      <c r="M3" s="502"/>
      <c r="N3" s="502"/>
      <c r="O3" s="502"/>
      <c r="P3" s="210"/>
      <c r="Q3" s="502" t="s">
        <v>1043</v>
      </c>
      <c r="R3" s="502"/>
      <c r="S3" s="502"/>
      <c r="T3" s="502"/>
      <c r="U3" s="502"/>
      <c r="V3" s="210"/>
    </row>
    <row r="4" spans="1:22" ht="50.25" customHeight="1" thickBot="1">
      <c r="A4" s="339" t="s">
        <v>3</v>
      </c>
      <c r="B4" s="503" t="s">
        <v>4</v>
      </c>
      <c r="C4" s="503"/>
      <c r="D4" s="340" t="s">
        <v>105</v>
      </c>
      <c r="E4" s="341" t="s">
        <v>106</v>
      </c>
      <c r="F4" s="341" t="s">
        <v>7</v>
      </c>
      <c r="G4" s="341" t="s">
        <v>8</v>
      </c>
      <c r="H4" s="342" t="s">
        <v>9</v>
      </c>
      <c r="I4" s="343" t="s">
        <v>10</v>
      </c>
      <c r="J4" s="344" t="s">
        <v>11</v>
      </c>
      <c r="K4" s="345" t="s">
        <v>12</v>
      </c>
      <c r="L4" s="346" t="s">
        <v>107</v>
      </c>
      <c r="M4" s="347" t="s">
        <v>14</v>
      </c>
      <c r="N4" s="347" t="s">
        <v>15</v>
      </c>
      <c r="O4" s="348" t="s">
        <v>16</v>
      </c>
      <c r="P4" s="215" t="s">
        <v>108</v>
      </c>
      <c r="Q4" s="345" t="s">
        <v>12</v>
      </c>
      <c r="R4" s="346" t="s">
        <v>107</v>
      </c>
      <c r="S4" s="347" t="s">
        <v>14</v>
      </c>
      <c r="T4" s="347" t="s">
        <v>15</v>
      </c>
      <c r="U4" s="348" t="s">
        <v>16</v>
      </c>
      <c r="V4" s="215" t="s">
        <v>108</v>
      </c>
    </row>
    <row r="5" spans="1:22" ht="180">
      <c r="A5" s="498" t="s">
        <v>109</v>
      </c>
      <c r="B5" s="932" t="s">
        <v>19</v>
      </c>
      <c r="C5" s="349" t="s">
        <v>110</v>
      </c>
      <c r="D5" s="349" t="s">
        <v>111</v>
      </c>
      <c r="E5" s="350" t="s">
        <v>51</v>
      </c>
      <c r="F5" s="351">
        <v>0</v>
      </c>
      <c r="G5" s="351">
        <v>1</v>
      </c>
      <c r="H5" s="351">
        <v>0</v>
      </c>
      <c r="I5" s="349" t="s">
        <v>112</v>
      </c>
      <c r="J5" s="352" t="s">
        <v>34</v>
      </c>
      <c r="K5" s="353">
        <v>45412</v>
      </c>
      <c r="L5" s="354">
        <v>0</v>
      </c>
      <c r="M5" s="355" t="s">
        <v>113</v>
      </c>
      <c r="N5" s="355" t="s">
        <v>114</v>
      </c>
      <c r="O5" s="355" t="s">
        <v>115</v>
      </c>
      <c r="P5" s="356" t="s">
        <v>116</v>
      </c>
      <c r="Q5" s="862" t="s">
        <v>903</v>
      </c>
      <c r="R5" s="879">
        <v>1</v>
      </c>
      <c r="S5" s="863" t="s">
        <v>1025</v>
      </c>
      <c r="T5" s="864" t="s">
        <v>1026</v>
      </c>
      <c r="U5" s="864" t="s">
        <v>1027</v>
      </c>
      <c r="V5" s="433" t="s">
        <v>1045</v>
      </c>
    </row>
    <row r="6" spans="1:22" ht="132.75" customHeight="1">
      <c r="A6" s="504"/>
      <c r="B6" s="933" t="s">
        <v>30</v>
      </c>
      <c r="C6" s="357" t="s">
        <v>117</v>
      </c>
      <c r="D6" s="357" t="s">
        <v>118</v>
      </c>
      <c r="E6" s="243" t="s">
        <v>51</v>
      </c>
      <c r="F6" s="358">
        <v>0</v>
      </c>
      <c r="G6" s="358">
        <v>0</v>
      </c>
      <c r="H6" s="358">
        <v>1</v>
      </c>
      <c r="I6" s="357" t="s">
        <v>119</v>
      </c>
      <c r="J6" s="359" t="s">
        <v>120</v>
      </c>
      <c r="K6" s="360" t="s">
        <v>121</v>
      </c>
      <c r="L6" s="354">
        <v>0</v>
      </c>
      <c r="M6" s="432" t="s">
        <v>71</v>
      </c>
      <c r="N6" s="432" t="s">
        <v>71</v>
      </c>
      <c r="O6" s="432" t="s">
        <v>71</v>
      </c>
      <c r="P6" s="433" t="s">
        <v>122</v>
      </c>
      <c r="Q6" s="865" t="s">
        <v>1028</v>
      </c>
      <c r="R6" s="866">
        <v>0</v>
      </c>
      <c r="S6" s="867" t="s">
        <v>1029</v>
      </c>
      <c r="T6" s="867" t="s">
        <v>1030</v>
      </c>
      <c r="U6" s="867" t="s">
        <v>1031</v>
      </c>
      <c r="V6" s="433" t="s">
        <v>1044</v>
      </c>
    </row>
    <row r="7" spans="1:22" ht="130.5" customHeight="1" thickBot="1">
      <c r="A7" s="496"/>
      <c r="B7" s="933" t="s">
        <v>39</v>
      </c>
      <c r="C7" s="357" t="s">
        <v>123</v>
      </c>
      <c r="D7" s="357" t="s">
        <v>124</v>
      </c>
      <c r="E7" s="243" t="s">
        <v>51</v>
      </c>
      <c r="F7" s="358">
        <v>1</v>
      </c>
      <c r="G7" s="358">
        <v>1</v>
      </c>
      <c r="H7" s="358">
        <v>1</v>
      </c>
      <c r="I7" s="357" t="s">
        <v>119</v>
      </c>
      <c r="J7" s="359" t="s">
        <v>34</v>
      </c>
      <c r="K7" s="353">
        <v>45362</v>
      </c>
      <c r="L7" s="354">
        <v>0</v>
      </c>
      <c r="M7" s="362" t="s">
        <v>125</v>
      </c>
      <c r="N7" s="362" t="s">
        <v>126</v>
      </c>
      <c r="O7" s="434" t="s">
        <v>71</v>
      </c>
      <c r="P7" s="363" t="s">
        <v>127</v>
      </c>
      <c r="Q7" s="862" t="s">
        <v>903</v>
      </c>
      <c r="R7" s="889">
        <v>0.33</v>
      </c>
      <c r="S7" s="869" t="s">
        <v>1032</v>
      </c>
      <c r="T7" s="870" t="s">
        <v>1033</v>
      </c>
      <c r="U7" s="870" t="s">
        <v>1027</v>
      </c>
      <c r="V7" s="881" t="s">
        <v>1063</v>
      </c>
    </row>
    <row r="8" spans="1:22" ht="409.5">
      <c r="A8" s="498" t="s">
        <v>128</v>
      </c>
      <c r="B8" s="933" t="s">
        <v>48</v>
      </c>
      <c r="C8" s="364" t="s">
        <v>129</v>
      </c>
      <c r="D8" s="364" t="s">
        <v>130</v>
      </c>
      <c r="E8" s="365" t="s">
        <v>22</v>
      </c>
      <c r="F8" s="366">
        <v>0.33</v>
      </c>
      <c r="G8" s="366">
        <v>0.33</v>
      </c>
      <c r="H8" s="366">
        <v>0.34</v>
      </c>
      <c r="I8" s="364" t="s">
        <v>131</v>
      </c>
      <c r="J8" s="367" t="s">
        <v>70</v>
      </c>
      <c r="K8" s="368" t="s">
        <v>25</v>
      </c>
      <c r="L8" s="369">
        <v>0.33</v>
      </c>
      <c r="M8" s="370" t="s">
        <v>132</v>
      </c>
      <c r="N8" s="370" t="s">
        <v>133</v>
      </c>
      <c r="O8" s="370" t="s">
        <v>134</v>
      </c>
      <c r="P8" s="241" t="s">
        <v>135</v>
      </c>
      <c r="Q8" s="871" t="s">
        <v>903</v>
      </c>
      <c r="R8" s="675">
        <v>0.66</v>
      </c>
      <c r="S8" s="872" t="s">
        <v>1034</v>
      </c>
      <c r="T8" s="872" t="s">
        <v>133</v>
      </c>
      <c r="U8" s="872" t="s">
        <v>1035</v>
      </c>
      <c r="V8" s="891" t="s">
        <v>1065</v>
      </c>
    </row>
    <row r="9" spans="1:22" ht="105" customHeight="1" thickBot="1">
      <c r="A9" s="499"/>
      <c r="B9" s="933">
        <v>2.2000000000000002</v>
      </c>
      <c r="C9" s="364" t="s">
        <v>136</v>
      </c>
      <c r="D9" s="364" t="s">
        <v>137</v>
      </c>
      <c r="E9" s="365" t="s">
        <v>22</v>
      </c>
      <c r="F9" s="366">
        <v>0.33</v>
      </c>
      <c r="G9" s="366">
        <v>0.33</v>
      </c>
      <c r="H9" s="366">
        <v>0.34</v>
      </c>
      <c r="I9" s="364" t="s">
        <v>138</v>
      </c>
      <c r="J9" s="371" t="s">
        <v>70</v>
      </c>
      <c r="K9" s="368" t="s">
        <v>139</v>
      </c>
      <c r="L9" s="369">
        <v>0.33</v>
      </c>
      <c r="M9" s="370" t="s">
        <v>140</v>
      </c>
      <c r="N9" s="370" t="s">
        <v>141</v>
      </c>
      <c r="O9" s="370" t="s">
        <v>142</v>
      </c>
      <c r="P9" s="241" t="s">
        <v>143</v>
      </c>
      <c r="Q9" s="872" t="s">
        <v>900</v>
      </c>
      <c r="R9" s="892">
        <v>0.66</v>
      </c>
      <c r="S9" s="872" t="s">
        <v>901</v>
      </c>
      <c r="T9" s="872" t="s">
        <v>141</v>
      </c>
      <c r="U9" s="872" t="s">
        <v>902</v>
      </c>
      <c r="V9" s="891" t="s">
        <v>1066</v>
      </c>
    </row>
    <row r="10" spans="1:22" ht="409.5">
      <c r="A10" s="496" t="s">
        <v>144</v>
      </c>
      <c r="B10" s="933" t="s">
        <v>66</v>
      </c>
      <c r="C10" s="364" t="s">
        <v>145</v>
      </c>
      <c r="D10" s="364" t="s">
        <v>146</v>
      </c>
      <c r="E10" s="365" t="s">
        <v>51</v>
      </c>
      <c r="F10" s="372">
        <v>0</v>
      </c>
      <c r="G10" s="372">
        <v>0</v>
      </c>
      <c r="H10" s="372">
        <v>1</v>
      </c>
      <c r="I10" s="364" t="s">
        <v>147</v>
      </c>
      <c r="J10" s="371" t="s">
        <v>148</v>
      </c>
      <c r="K10" s="373" t="s">
        <v>71</v>
      </c>
      <c r="L10" s="354">
        <v>0</v>
      </c>
      <c r="M10" s="435" t="s">
        <v>71</v>
      </c>
      <c r="N10" s="435" t="s">
        <v>71</v>
      </c>
      <c r="O10" s="435" t="s">
        <v>71</v>
      </c>
      <c r="P10" s="436" t="s">
        <v>122</v>
      </c>
      <c r="Q10" s="868" t="s">
        <v>1036</v>
      </c>
      <c r="R10" s="892">
        <v>0</v>
      </c>
      <c r="S10" s="869" t="s">
        <v>1037</v>
      </c>
      <c r="T10" s="869" t="s">
        <v>1038</v>
      </c>
      <c r="U10" s="873" t="s">
        <v>1039</v>
      </c>
      <c r="V10" s="433" t="s">
        <v>1044</v>
      </c>
    </row>
    <row r="11" spans="1:22" ht="78" customHeight="1">
      <c r="A11" s="497"/>
      <c r="B11" s="933" t="s">
        <v>149</v>
      </c>
      <c r="C11" s="357" t="s">
        <v>150</v>
      </c>
      <c r="D11" s="357" t="s">
        <v>151</v>
      </c>
      <c r="E11" s="243" t="s">
        <v>51</v>
      </c>
      <c r="F11" s="358">
        <v>0</v>
      </c>
      <c r="G11" s="358">
        <v>0</v>
      </c>
      <c r="H11" s="358">
        <v>2</v>
      </c>
      <c r="I11" s="357" t="s">
        <v>152</v>
      </c>
      <c r="J11" s="375" t="s">
        <v>153</v>
      </c>
      <c r="K11" s="376" t="s">
        <v>154</v>
      </c>
      <c r="L11" s="354">
        <v>0</v>
      </c>
      <c r="M11" s="362" t="s">
        <v>155</v>
      </c>
      <c r="N11" s="362" t="s">
        <v>156</v>
      </c>
      <c r="O11" s="374"/>
      <c r="P11" s="241" t="s">
        <v>157</v>
      </c>
      <c r="Q11" s="868"/>
      <c r="R11" s="892">
        <v>0</v>
      </c>
      <c r="S11" s="880"/>
      <c r="T11" s="874"/>
      <c r="U11" s="874"/>
      <c r="V11" s="891" t="s">
        <v>1064</v>
      </c>
    </row>
    <row r="12" spans="1:22" ht="60.75" thickBot="1">
      <c r="A12" s="497"/>
      <c r="B12" s="933">
        <v>3.3</v>
      </c>
      <c r="C12" s="364" t="s">
        <v>158</v>
      </c>
      <c r="D12" s="364" t="s">
        <v>159</v>
      </c>
      <c r="E12" s="365" t="s">
        <v>51</v>
      </c>
      <c r="F12" s="377">
        <v>1</v>
      </c>
      <c r="G12" s="372">
        <v>0</v>
      </c>
      <c r="H12" s="372">
        <v>1</v>
      </c>
      <c r="I12" s="378" t="s">
        <v>160</v>
      </c>
      <c r="J12" s="371" t="s">
        <v>161</v>
      </c>
      <c r="K12" s="373" t="s">
        <v>162</v>
      </c>
      <c r="L12" s="379">
        <v>0.5</v>
      </c>
      <c r="M12" s="362" t="s">
        <v>163</v>
      </c>
      <c r="N12" s="435" t="s">
        <v>71</v>
      </c>
      <c r="O12" s="435" t="s">
        <v>71</v>
      </c>
      <c r="P12" s="241" t="s">
        <v>164</v>
      </c>
      <c r="Q12" s="868"/>
      <c r="R12" s="892">
        <v>0.5</v>
      </c>
      <c r="S12" s="874"/>
      <c r="T12" s="874"/>
      <c r="U12" s="874"/>
      <c r="V12" s="241" t="s">
        <v>170</v>
      </c>
    </row>
    <row r="13" spans="1:22" ht="68.25" customHeight="1" thickBot="1">
      <c r="A13" s="498" t="s">
        <v>165</v>
      </c>
      <c r="B13" s="934" t="s">
        <v>74</v>
      </c>
      <c r="C13" s="380" t="s">
        <v>166</v>
      </c>
      <c r="D13" s="380" t="s">
        <v>167</v>
      </c>
      <c r="E13" s="381" t="s">
        <v>51</v>
      </c>
      <c r="F13" s="358">
        <v>0</v>
      </c>
      <c r="G13" s="358">
        <v>0</v>
      </c>
      <c r="H13" s="358">
        <v>1</v>
      </c>
      <c r="I13" s="382" t="s">
        <v>168</v>
      </c>
      <c r="J13" s="359" t="s">
        <v>169</v>
      </c>
      <c r="K13" s="373" t="s">
        <v>71</v>
      </c>
      <c r="L13" s="354">
        <v>0</v>
      </c>
      <c r="M13" s="435" t="s">
        <v>71</v>
      </c>
      <c r="N13" s="435" t="s">
        <v>71</v>
      </c>
      <c r="O13" s="435" t="s">
        <v>71</v>
      </c>
      <c r="P13" s="241" t="s">
        <v>170</v>
      </c>
      <c r="Q13" s="862">
        <v>45517</v>
      </c>
      <c r="R13" s="892">
        <v>0</v>
      </c>
      <c r="S13" s="874"/>
      <c r="T13" s="874"/>
      <c r="U13" s="874"/>
      <c r="V13" s="241" t="s">
        <v>170</v>
      </c>
    </row>
    <row r="14" spans="1:22" ht="96.75" thickBot="1">
      <c r="A14" s="499"/>
      <c r="B14" s="935" t="s">
        <v>171</v>
      </c>
      <c r="C14" s="383" t="s">
        <v>172</v>
      </c>
      <c r="D14" s="383" t="s">
        <v>173</v>
      </c>
      <c r="E14" s="384" t="s">
        <v>51</v>
      </c>
      <c r="F14" s="385">
        <v>0</v>
      </c>
      <c r="G14" s="385">
        <v>0</v>
      </c>
      <c r="H14" s="385">
        <v>1</v>
      </c>
      <c r="I14" s="383" t="s">
        <v>174</v>
      </c>
      <c r="J14" s="386" t="s">
        <v>153</v>
      </c>
      <c r="K14" s="387" t="s">
        <v>71</v>
      </c>
      <c r="L14" s="354">
        <v>0</v>
      </c>
      <c r="M14" s="437" t="s">
        <v>71</v>
      </c>
      <c r="N14" s="437" t="s">
        <v>71</v>
      </c>
      <c r="O14" s="437" t="s">
        <v>71</v>
      </c>
      <c r="P14" s="241" t="s">
        <v>170</v>
      </c>
      <c r="Q14" s="875"/>
      <c r="R14" s="892">
        <v>0</v>
      </c>
      <c r="S14" s="876"/>
      <c r="T14" s="876"/>
      <c r="U14" s="876"/>
      <c r="V14" s="241" t="s">
        <v>170</v>
      </c>
    </row>
    <row r="15" spans="1:22" ht="106.5" customHeight="1" thickBot="1">
      <c r="A15" s="361" t="s">
        <v>175</v>
      </c>
      <c r="B15" s="936">
        <v>5.0999999999999996</v>
      </c>
      <c r="C15" s="364" t="s">
        <v>176</v>
      </c>
      <c r="D15" s="364" t="s">
        <v>177</v>
      </c>
      <c r="E15" s="365" t="s">
        <v>51</v>
      </c>
      <c r="F15" s="372">
        <v>1</v>
      </c>
      <c r="G15" s="372">
        <v>0</v>
      </c>
      <c r="H15" s="372">
        <v>0</v>
      </c>
      <c r="I15" s="364" t="s">
        <v>178</v>
      </c>
      <c r="J15" s="371" t="s">
        <v>153</v>
      </c>
      <c r="K15" s="376" t="s">
        <v>154</v>
      </c>
      <c r="L15" s="388">
        <v>1</v>
      </c>
      <c r="M15" s="362" t="s">
        <v>179</v>
      </c>
      <c r="N15" s="362" t="s">
        <v>180</v>
      </c>
      <c r="O15" s="362" t="s">
        <v>181</v>
      </c>
      <c r="P15" s="241" t="s">
        <v>182</v>
      </c>
      <c r="Q15" s="868"/>
      <c r="R15" s="893">
        <v>1</v>
      </c>
      <c r="S15" s="874"/>
      <c r="T15" s="874"/>
      <c r="U15" s="874"/>
      <c r="V15" s="890" t="s">
        <v>1047</v>
      </c>
    </row>
    <row r="16" spans="1:22" ht="135" customHeight="1" thickBot="1">
      <c r="A16" s="389" t="s">
        <v>183</v>
      </c>
      <c r="B16" s="390" t="s">
        <v>184</v>
      </c>
      <c r="C16" s="391" t="s">
        <v>185</v>
      </c>
      <c r="D16" s="392" t="s">
        <v>186</v>
      </c>
      <c r="E16" s="393" t="s">
        <v>51</v>
      </c>
      <c r="F16" s="393">
        <v>0</v>
      </c>
      <c r="G16" s="393">
        <v>1</v>
      </c>
      <c r="H16" s="393">
        <v>0</v>
      </c>
      <c r="I16" s="392" t="s">
        <v>187</v>
      </c>
      <c r="J16" s="394" t="s">
        <v>153</v>
      </c>
      <c r="K16" s="373" t="s">
        <v>71</v>
      </c>
      <c r="L16" s="354">
        <v>0</v>
      </c>
      <c r="M16" s="435" t="s">
        <v>71</v>
      </c>
      <c r="N16" s="435" t="s">
        <v>188</v>
      </c>
      <c r="O16" s="435" t="s">
        <v>71</v>
      </c>
      <c r="P16" s="241" t="s">
        <v>189</v>
      </c>
      <c r="Q16" s="877" t="s">
        <v>973</v>
      </c>
      <c r="R16" s="892">
        <v>0</v>
      </c>
      <c r="S16" s="878" t="s">
        <v>1040</v>
      </c>
      <c r="T16" s="878" t="s">
        <v>1041</v>
      </c>
      <c r="U16" s="878" t="s">
        <v>1042</v>
      </c>
      <c r="V16" s="894" t="s">
        <v>1068</v>
      </c>
    </row>
    <row r="17" spans="11:18">
      <c r="K17" s="398"/>
      <c r="L17" s="438"/>
      <c r="M17" s="307"/>
      <c r="N17" s="307"/>
      <c r="O17" s="307"/>
    </row>
    <row r="18" spans="11:18">
      <c r="K18" s="398"/>
      <c r="L18" s="895">
        <f>AVERAGE(L5:L16)</f>
        <v>0.18000000000000002</v>
      </c>
      <c r="M18" s="307"/>
      <c r="N18" s="307"/>
      <c r="O18" s="307"/>
      <c r="R18" s="895">
        <f>AVERAGE(R5:R16)</f>
        <v>0.34583333333333338</v>
      </c>
    </row>
    <row r="19" spans="11:18">
      <c r="K19" s="398"/>
      <c r="L19" s="438"/>
      <c r="M19" s="307"/>
      <c r="N19" s="307"/>
      <c r="O19" s="307"/>
    </row>
    <row r="20" spans="11:18">
      <c r="K20" s="398"/>
      <c r="L20" s="438"/>
      <c r="M20" s="307"/>
      <c r="N20" s="307"/>
      <c r="O20" s="307"/>
    </row>
    <row r="21" spans="11:18">
      <c r="K21" s="398"/>
      <c r="L21" s="438"/>
      <c r="M21" s="307"/>
      <c r="N21" s="307"/>
      <c r="O21" s="307"/>
    </row>
    <row r="22" spans="11:18">
      <c r="K22" s="398"/>
      <c r="L22" s="438"/>
      <c r="M22" s="307"/>
      <c r="N22" s="307"/>
      <c r="O22" s="307"/>
    </row>
    <row r="23" spans="11:18">
      <c r="K23" s="398"/>
      <c r="L23" s="438"/>
      <c r="M23" s="307"/>
      <c r="N23" s="307"/>
      <c r="O23" s="307"/>
    </row>
    <row r="24" spans="11:18">
      <c r="K24" s="398"/>
      <c r="L24" s="438"/>
      <c r="M24" s="307"/>
      <c r="N24" s="307"/>
      <c r="O24" s="307"/>
    </row>
    <row r="25" spans="11:18">
      <c r="K25" s="398"/>
      <c r="L25" s="438"/>
      <c r="M25" s="307"/>
      <c r="N25" s="307"/>
      <c r="O25" s="307"/>
    </row>
    <row r="26" spans="11:18">
      <c r="K26" s="398"/>
      <c r="L26" s="438"/>
      <c r="M26" s="307"/>
      <c r="N26" s="307"/>
      <c r="O26" s="307"/>
    </row>
    <row r="27" spans="11:18">
      <c r="K27" s="398"/>
      <c r="L27" s="438"/>
      <c r="M27" s="307"/>
      <c r="N27" s="307"/>
      <c r="O27" s="307"/>
    </row>
    <row r="28" spans="11:18">
      <c r="K28" s="398"/>
      <c r="L28" s="438"/>
      <c r="M28" s="307"/>
      <c r="N28" s="307"/>
      <c r="O28" s="307"/>
    </row>
    <row r="29" spans="11:18">
      <c r="K29" s="398"/>
      <c r="L29" s="438"/>
      <c r="M29" s="307"/>
      <c r="N29" s="307"/>
      <c r="O29" s="307"/>
    </row>
    <row r="30" spans="11:18">
      <c r="K30" s="398"/>
      <c r="L30" s="438"/>
      <c r="M30" s="307"/>
      <c r="N30" s="307"/>
      <c r="O30" s="307"/>
    </row>
    <row r="31" spans="11:18">
      <c r="K31" s="398"/>
      <c r="L31" s="438"/>
      <c r="M31" s="307"/>
      <c r="N31" s="307"/>
      <c r="O31" s="307"/>
    </row>
    <row r="32" spans="11:18">
      <c r="K32" s="398"/>
      <c r="L32" s="438"/>
      <c r="M32" s="307"/>
      <c r="N32" s="307"/>
      <c r="O32" s="307"/>
    </row>
    <row r="33" spans="11:15">
      <c r="K33" s="398"/>
      <c r="L33" s="438"/>
      <c r="M33" s="307"/>
      <c r="N33" s="307"/>
      <c r="O33" s="307"/>
    </row>
    <row r="34" spans="11:15">
      <c r="K34" s="398"/>
      <c r="L34" s="438"/>
      <c r="M34" s="307"/>
      <c r="N34" s="307"/>
      <c r="O34" s="307"/>
    </row>
    <row r="35" spans="11:15">
      <c r="K35" s="398"/>
      <c r="L35" s="438"/>
      <c r="M35" s="307"/>
      <c r="N35" s="307"/>
      <c r="O35" s="307"/>
    </row>
    <row r="36" spans="11:15">
      <c r="K36" s="398"/>
      <c r="L36" s="438"/>
      <c r="M36" s="307"/>
      <c r="N36" s="307"/>
      <c r="O36" s="307"/>
    </row>
    <row r="37" spans="11:15">
      <c r="K37" s="398"/>
      <c r="L37" s="438"/>
      <c r="M37" s="307"/>
      <c r="N37" s="307"/>
      <c r="O37" s="307"/>
    </row>
    <row r="38" spans="11:15">
      <c r="K38" s="398"/>
      <c r="L38" s="438"/>
      <c r="M38" s="307"/>
      <c r="N38" s="307"/>
      <c r="O38" s="307"/>
    </row>
    <row r="39" spans="11:15">
      <c r="K39" s="398"/>
      <c r="L39" s="438"/>
      <c r="M39" s="307"/>
      <c r="N39" s="307"/>
      <c r="O39" s="307"/>
    </row>
    <row r="40" spans="11:15">
      <c r="K40" s="398"/>
      <c r="L40" s="438"/>
      <c r="M40" s="307"/>
      <c r="N40" s="307"/>
      <c r="O40" s="307"/>
    </row>
    <row r="41" spans="11:15">
      <c r="K41" s="398"/>
      <c r="L41" s="438"/>
      <c r="M41" s="307"/>
      <c r="N41" s="307"/>
      <c r="O41" s="307"/>
    </row>
    <row r="42" spans="11:15">
      <c r="K42" s="398"/>
      <c r="L42" s="438"/>
      <c r="M42" s="307"/>
      <c r="N42" s="307"/>
      <c r="O42" s="307"/>
    </row>
    <row r="43" spans="11:15">
      <c r="K43" s="398"/>
      <c r="L43" s="438"/>
      <c r="M43" s="307"/>
      <c r="N43" s="307"/>
      <c r="O43" s="307"/>
    </row>
    <row r="44" spans="11:15">
      <c r="K44" s="398"/>
      <c r="L44" s="438"/>
      <c r="M44" s="307"/>
      <c r="N44" s="307"/>
      <c r="O44" s="307"/>
    </row>
    <row r="45" spans="11:15">
      <c r="K45" s="398"/>
      <c r="L45" s="438"/>
      <c r="M45" s="307"/>
      <c r="N45" s="307"/>
      <c r="O45" s="307"/>
    </row>
    <row r="46" spans="11:15">
      <c r="K46" s="398"/>
      <c r="L46" s="438"/>
      <c r="M46" s="307"/>
      <c r="N46" s="307"/>
      <c r="O46" s="307"/>
    </row>
    <row r="47" spans="11:15">
      <c r="K47" s="398"/>
      <c r="L47" s="438"/>
      <c r="M47" s="307"/>
      <c r="N47" s="307"/>
      <c r="O47" s="307"/>
    </row>
    <row r="48" spans="11:15">
      <c r="K48" s="398"/>
      <c r="L48" s="438"/>
      <c r="M48" s="307"/>
      <c r="N48" s="307"/>
      <c r="O48" s="307"/>
    </row>
    <row r="49" spans="11:15">
      <c r="K49" s="398"/>
      <c r="L49" s="438"/>
      <c r="M49" s="307"/>
      <c r="N49" s="307"/>
      <c r="O49" s="307"/>
    </row>
    <row r="50" spans="11:15">
      <c r="K50" s="398"/>
      <c r="L50" s="438"/>
      <c r="M50" s="307"/>
      <c r="N50" s="307"/>
      <c r="O50" s="307"/>
    </row>
    <row r="51" spans="11:15">
      <c r="K51" s="398"/>
      <c r="L51" s="438"/>
      <c r="M51" s="307"/>
      <c r="N51" s="307"/>
      <c r="O51" s="307"/>
    </row>
    <row r="52" spans="11:15">
      <c r="K52" s="398"/>
      <c r="L52" s="438"/>
      <c r="M52" s="307"/>
      <c r="N52" s="307"/>
      <c r="O52" s="307"/>
    </row>
    <row r="53" spans="11:15">
      <c r="K53" s="398"/>
      <c r="L53" s="438"/>
      <c r="M53" s="307"/>
      <c r="N53" s="307"/>
      <c r="O53" s="307"/>
    </row>
    <row r="54" spans="11:15">
      <c r="K54" s="398"/>
      <c r="L54" s="438"/>
      <c r="M54" s="307"/>
      <c r="N54" s="307"/>
      <c r="O54" s="307"/>
    </row>
    <row r="55" spans="11:15">
      <c r="K55" s="398"/>
      <c r="L55" s="438"/>
      <c r="M55" s="307"/>
      <c r="N55" s="307"/>
      <c r="O55" s="307"/>
    </row>
    <row r="56" spans="11:15">
      <c r="K56" s="398"/>
      <c r="L56" s="438"/>
      <c r="M56" s="307"/>
      <c r="N56" s="307"/>
      <c r="O56" s="307"/>
    </row>
    <row r="57" spans="11:15">
      <c r="K57" s="398"/>
      <c r="L57" s="438"/>
      <c r="M57" s="307"/>
      <c r="N57" s="307"/>
      <c r="O57" s="307"/>
    </row>
    <row r="58" spans="11:15">
      <c r="K58" s="398"/>
      <c r="L58" s="438"/>
      <c r="M58" s="307"/>
      <c r="N58" s="307"/>
      <c r="O58" s="307"/>
    </row>
    <row r="59" spans="11:15">
      <c r="K59" s="398"/>
      <c r="L59" s="438"/>
      <c r="M59" s="307"/>
      <c r="N59" s="307"/>
      <c r="O59" s="307"/>
    </row>
    <row r="60" spans="11:15">
      <c r="K60" s="398"/>
      <c r="L60" s="438"/>
      <c r="M60" s="307"/>
      <c r="N60" s="307"/>
      <c r="O60" s="307"/>
    </row>
    <row r="61" spans="11:15">
      <c r="K61" s="398"/>
      <c r="L61" s="438"/>
      <c r="M61" s="307"/>
      <c r="N61" s="307"/>
      <c r="O61" s="307"/>
    </row>
    <row r="62" spans="11:15">
      <c r="K62" s="398"/>
      <c r="L62" s="438"/>
      <c r="M62" s="307"/>
      <c r="N62" s="307"/>
      <c r="O62" s="307"/>
    </row>
    <row r="63" spans="11:15">
      <c r="K63" s="398"/>
      <c r="L63" s="438"/>
      <c r="M63" s="307"/>
      <c r="N63" s="307"/>
      <c r="O63" s="307"/>
    </row>
    <row r="64" spans="11:15">
      <c r="K64" s="398"/>
      <c r="L64" s="438"/>
      <c r="M64" s="307"/>
      <c r="N64" s="307"/>
      <c r="O64" s="307"/>
    </row>
    <row r="65" spans="11:15">
      <c r="K65" s="398"/>
      <c r="L65" s="438"/>
      <c r="M65" s="307"/>
      <c r="N65" s="307"/>
      <c r="O65" s="307"/>
    </row>
    <row r="66" spans="11:15">
      <c r="K66" s="398"/>
      <c r="L66" s="438"/>
      <c r="M66" s="307"/>
      <c r="N66" s="307"/>
      <c r="O66" s="307"/>
    </row>
    <row r="67" spans="11:15">
      <c r="K67" s="398"/>
      <c r="L67" s="438"/>
      <c r="M67" s="307"/>
      <c r="N67" s="307"/>
      <c r="O67" s="307"/>
    </row>
    <row r="68" spans="11:15">
      <c r="K68" s="398"/>
      <c r="L68" s="438"/>
      <c r="M68" s="307"/>
      <c r="N68" s="307"/>
      <c r="O68" s="307"/>
    </row>
    <row r="69" spans="11:15">
      <c r="K69" s="398"/>
      <c r="L69" s="438"/>
      <c r="M69" s="307"/>
      <c r="N69" s="307"/>
      <c r="O69" s="307"/>
    </row>
    <row r="70" spans="11:15">
      <c r="K70" s="398"/>
      <c r="L70" s="438"/>
      <c r="M70" s="307"/>
      <c r="N70" s="307"/>
      <c r="O70" s="307"/>
    </row>
    <row r="71" spans="11:15">
      <c r="K71" s="398"/>
      <c r="L71" s="438"/>
      <c r="M71" s="307"/>
      <c r="N71" s="307"/>
      <c r="O71" s="307"/>
    </row>
  </sheetData>
  <mergeCells count="9">
    <mergeCell ref="Q3:U3"/>
    <mergeCell ref="A10:A12"/>
    <mergeCell ref="A13:A14"/>
    <mergeCell ref="A2:P2"/>
    <mergeCell ref="B3:J3"/>
    <mergeCell ref="K3:O3"/>
    <mergeCell ref="B4:C4"/>
    <mergeCell ref="A5:A7"/>
    <mergeCell ref="A8:A9"/>
  </mergeCells>
  <printOptions horizontalCentered="1" verticalCentered="1"/>
  <pageMargins left="0.70866141732283472" right="0.70866141732283472" top="0.74803149606299213" bottom="0.74803149606299213" header="0.31496062992125984" footer="0.31496062992125984"/>
  <pageSetup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53C17-5D85-4A89-A882-84247A976427}">
  <sheetPr>
    <tabColor rgb="FFFFC000"/>
  </sheetPr>
  <dimension ref="A1:V18"/>
  <sheetViews>
    <sheetView showGridLines="0" topLeftCell="I9" zoomScale="80" zoomScaleNormal="80" zoomScaleSheetLayoutView="85" workbookViewId="0">
      <selection activeCell="I11" sqref="I11"/>
    </sheetView>
  </sheetViews>
  <sheetFormatPr baseColWidth="10" defaultColWidth="11.42578125" defaultRowHeight="12.75"/>
  <cols>
    <col min="1" max="1" width="23.140625" style="77" customWidth="1"/>
    <col min="2" max="2" width="4.28515625" style="77" customWidth="1"/>
    <col min="3" max="3" width="42.42578125" style="77" customWidth="1"/>
    <col min="4" max="4" width="39" style="77" customWidth="1"/>
    <col min="5" max="5" width="23.28515625" style="80" customWidth="1"/>
    <col min="6" max="6" width="24.85546875" style="80" bestFit="1" customWidth="1"/>
    <col min="7" max="7" width="25.28515625" style="80" bestFit="1" customWidth="1"/>
    <col min="8" max="8" width="24.85546875" style="80" bestFit="1" customWidth="1"/>
    <col min="9" max="9" width="28.42578125" style="77" customWidth="1"/>
    <col min="10" max="10" width="33.5703125" style="77" customWidth="1"/>
    <col min="11" max="11" width="13" style="77" customWidth="1"/>
    <col min="12" max="12" width="18.140625" style="77" customWidth="1"/>
    <col min="13" max="13" width="42.42578125" style="77" customWidth="1"/>
    <col min="14" max="14" width="30" style="77" customWidth="1"/>
    <col min="15" max="15" width="32.140625" style="77" customWidth="1"/>
    <col min="16" max="16" width="37.85546875" style="77" customWidth="1"/>
    <col min="17" max="17" width="13.85546875" style="77" customWidth="1"/>
    <col min="18" max="18" width="14.28515625" style="77" customWidth="1"/>
    <col min="19" max="19" width="64.5703125" style="77" customWidth="1"/>
    <col min="20" max="20" width="25.85546875" style="77" customWidth="1"/>
    <col min="21" max="21" width="30.7109375" style="77" customWidth="1"/>
    <col min="22" max="22" width="58.85546875" style="77" customWidth="1"/>
    <col min="23" max="16384" width="11.42578125" style="77"/>
  </cols>
  <sheetData>
    <row r="1" spans="1:22" s="70" customFormat="1" ht="29.25" customHeight="1">
      <c r="A1" s="510"/>
      <c r="B1" s="511"/>
      <c r="C1" s="514" t="s">
        <v>0</v>
      </c>
      <c r="D1" s="514"/>
      <c r="E1" s="514"/>
      <c r="F1" s="514"/>
      <c r="G1" s="514"/>
      <c r="H1" s="514"/>
      <c r="I1" s="514"/>
      <c r="J1" s="514"/>
      <c r="K1" s="514"/>
      <c r="L1" s="514"/>
      <c r="M1" s="514"/>
      <c r="N1" s="514"/>
      <c r="O1" s="514"/>
      <c r="P1" s="909"/>
      <c r="Q1" s="910"/>
      <c r="R1" s="910"/>
      <c r="S1" s="910"/>
      <c r="T1" s="910"/>
      <c r="U1" s="910"/>
      <c r="V1" s="910"/>
    </row>
    <row r="2" spans="1:22" s="70" customFormat="1" ht="21.75" customHeight="1" thickBot="1">
      <c r="A2" s="512"/>
      <c r="B2" s="513"/>
      <c r="C2" s="515" t="s">
        <v>190</v>
      </c>
      <c r="D2" s="515"/>
      <c r="E2" s="515"/>
      <c r="F2" s="515"/>
      <c r="G2" s="515"/>
      <c r="H2" s="515"/>
      <c r="I2" s="515"/>
      <c r="J2" s="515"/>
      <c r="K2" s="515"/>
      <c r="L2" s="515"/>
      <c r="M2" s="515"/>
      <c r="N2" s="515"/>
      <c r="O2" s="515"/>
      <c r="P2" s="515"/>
      <c r="Q2" s="911"/>
      <c r="R2" s="911"/>
      <c r="S2" s="911"/>
      <c r="T2" s="911"/>
      <c r="U2" s="911"/>
      <c r="V2" s="911"/>
    </row>
    <row r="3" spans="1:22" s="70" customFormat="1" ht="18" customHeight="1">
      <c r="A3" s="516" t="s">
        <v>3</v>
      </c>
      <c r="B3" s="518" t="s">
        <v>4</v>
      </c>
      <c r="C3" s="518"/>
      <c r="D3" s="518" t="s">
        <v>105</v>
      </c>
      <c r="E3" s="519" t="s">
        <v>191</v>
      </c>
      <c r="F3" s="519" t="s">
        <v>7</v>
      </c>
      <c r="G3" s="519" t="s">
        <v>8</v>
      </c>
      <c r="H3" s="519" t="s">
        <v>9</v>
      </c>
      <c r="I3" s="520" t="s">
        <v>10</v>
      </c>
      <c r="J3" s="521" t="s">
        <v>11</v>
      </c>
      <c r="K3" s="505" t="s">
        <v>192</v>
      </c>
      <c r="L3" s="505"/>
      <c r="M3" s="505"/>
      <c r="N3" s="505"/>
      <c r="O3" s="506"/>
      <c r="P3" s="912" t="s">
        <v>193</v>
      </c>
      <c r="Q3" s="913" t="s">
        <v>914</v>
      </c>
      <c r="R3" s="914"/>
      <c r="S3" s="914"/>
      <c r="T3" s="914"/>
      <c r="U3" s="915"/>
      <c r="V3" s="917" t="s">
        <v>194</v>
      </c>
    </row>
    <row r="4" spans="1:22" s="125" customFormat="1" ht="51" customHeight="1">
      <c r="A4" s="517"/>
      <c r="B4" s="518"/>
      <c r="C4" s="518"/>
      <c r="D4" s="518"/>
      <c r="E4" s="519"/>
      <c r="F4" s="519"/>
      <c r="G4" s="519"/>
      <c r="H4" s="519"/>
      <c r="I4" s="520"/>
      <c r="J4" s="518"/>
      <c r="K4" s="123" t="s">
        <v>12</v>
      </c>
      <c r="L4" s="124" t="s">
        <v>13</v>
      </c>
      <c r="M4" s="124" t="s">
        <v>14</v>
      </c>
      <c r="N4" s="124" t="s">
        <v>15</v>
      </c>
      <c r="O4" s="147" t="s">
        <v>16</v>
      </c>
      <c r="P4" s="507"/>
      <c r="Q4" s="123" t="s">
        <v>12</v>
      </c>
      <c r="R4" s="124" t="s">
        <v>13</v>
      </c>
      <c r="S4" s="124" t="s">
        <v>14</v>
      </c>
      <c r="T4" s="124" t="s">
        <v>15</v>
      </c>
      <c r="U4" s="147" t="s">
        <v>16</v>
      </c>
      <c r="V4" s="916"/>
    </row>
    <row r="5" spans="1:22" ht="147.75" customHeight="1">
      <c r="A5" s="126" t="s">
        <v>195</v>
      </c>
      <c r="B5" s="989" t="s">
        <v>19</v>
      </c>
      <c r="C5" s="71" t="s">
        <v>196</v>
      </c>
      <c r="D5" s="71" t="s">
        <v>197</v>
      </c>
      <c r="E5" s="72" t="s">
        <v>51</v>
      </c>
      <c r="F5" s="73">
        <v>1</v>
      </c>
      <c r="G5" s="73">
        <v>1</v>
      </c>
      <c r="H5" s="73">
        <v>1</v>
      </c>
      <c r="I5" s="74" t="s">
        <v>198</v>
      </c>
      <c r="J5" s="71" t="s">
        <v>53</v>
      </c>
      <c r="K5" s="151" t="s">
        <v>199</v>
      </c>
      <c r="L5" s="152">
        <v>0.33329999999999999</v>
      </c>
      <c r="M5" s="160" t="s">
        <v>200</v>
      </c>
      <c r="N5" s="160" t="s">
        <v>201</v>
      </c>
      <c r="O5" s="161" t="s">
        <v>202</v>
      </c>
      <c r="P5" s="163" t="s">
        <v>203</v>
      </c>
      <c r="Q5" s="898">
        <v>45391</v>
      </c>
      <c r="R5" s="75">
        <v>0.66600000000000004</v>
      </c>
      <c r="S5" s="899" t="s">
        <v>1084</v>
      </c>
      <c r="T5" s="899" t="s">
        <v>1085</v>
      </c>
      <c r="U5" s="899" t="s">
        <v>1086</v>
      </c>
      <c r="V5" s="160" t="s">
        <v>1118</v>
      </c>
    </row>
    <row r="6" spans="1:22" ht="153.75" customHeight="1">
      <c r="A6" s="522" t="s">
        <v>204</v>
      </c>
      <c r="B6" s="989" t="s">
        <v>48</v>
      </c>
      <c r="C6" s="930" t="s">
        <v>205</v>
      </c>
      <c r="D6" s="931" t="s">
        <v>1110</v>
      </c>
      <c r="E6" s="926" t="s">
        <v>22</v>
      </c>
      <c r="F6" s="927">
        <v>0</v>
      </c>
      <c r="G6" s="927">
        <v>0</v>
      </c>
      <c r="H6" s="928">
        <v>0.97</v>
      </c>
      <c r="I6" s="929" t="s">
        <v>206</v>
      </c>
      <c r="J6" s="925" t="s">
        <v>82</v>
      </c>
      <c r="K6" s="153" t="s">
        <v>207</v>
      </c>
      <c r="L6" s="472">
        <v>0</v>
      </c>
      <c r="M6" s="158" t="s">
        <v>208</v>
      </c>
      <c r="N6" s="158" t="s">
        <v>209</v>
      </c>
      <c r="O6" s="158" t="s">
        <v>210</v>
      </c>
      <c r="P6" s="127" t="s">
        <v>211</v>
      </c>
      <c r="Q6" s="898">
        <v>45391</v>
      </c>
      <c r="R6" s="900">
        <v>0.67</v>
      </c>
      <c r="S6" s="899" t="s">
        <v>1087</v>
      </c>
      <c r="T6" s="899" t="s">
        <v>1088</v>
      </c>
      <c r="U6" s="899" t="s">
        <v>210</v>
      </c>
      <c r="V6" s="1023" t="s">
        <v>1206</v>
      </c>
    </row>
    <row r="7" spans="1:22" s="652" customFormat="1" ht="229.5">
      <c r="A7" s="523"/>
      <c r="B7" s="647" t="s">
        <v>58</v>
      </c>
      <c r="C7" s="930" t="s">
        <v>212</v>
      </c>
      <c r="D7" s="931" t="s">
        <v>213</v>
      </c>
      <c r="E7" s="926" t="s">
        <v>51</v>
      </c>
      <c r="F7" s="73">
        <v>1</v>
      </c>
      <c r="G7" s="73">
        <v>0</v>
      </c>
      <c r="H7" s="73">
        <v>3</v>
      </c>
      <c r="I7" s="929" t="s">
        <v>1113</v>
      </c>
      <c r="J7" s="925" t="s">
        <v>1114</v>
      </c>
      <c r="K7" s="648" t="s">
        <v>207</v>
      </c>
      <c r="L7" s="649">
        <v>0.16669999999999999</v>
      </c>
      <c r="M7" s="650" t="s">
        <v>214</v>
      </c>
      <c r="N7" s="650" t="s">
        <v>215</v>
      </c>
      <c r="O7" s="650" t="s">
        <v>216</v>
      </c>
      <c r="P7" s="653" t="s">
        <v>896</v>
      </c>
      <c r="Q7" s="130" t="s">
        <v>1089</v>
      </c>
      <c r="R7" s="901">
        <v>0.25</v>
      </c>
      <c r="S7" s="899" t="s">
        <v>1090</v>
      </c>
      <c r="T7" s="899" t="s">
        <v>215</v>
      </c>
      <c r="U7" s="899" t="s">
        <v>216</v>
      </c>
      <c r="V7" s="651" t="s">
        <v>1116</v>
      </c>
    </row>
    <row r="8" spans="1:22" ht="144" customHeight="1">
      <c r="A8" s="523"/>
      <c r="B8" s="989" t="s">
        <v>217</v>
      </c>
      <c r="C8" s="930" t="s">
        <v>218</v>
      </c>
      <c r="D8" s="931" t="s">
        <v>1117</v>
      </c>
      <c r="E8" s="925" t="s">
        <v>22</v>
      </c>
      <c r="F8" s="928">
        <v>0</v>
      </c>
      <c r="G8" s="928">
        <v>0</v>
      </c>
      <c r="H8" s="987">
        <v>0.91800000000000004</v>
      </c>
      <c r="I8" s="929" t="s">
        <v>219</v>
      </c>
      <c r="J8" s="925" t="s">
        <v>82</v>
      </c>
      <c r="K8" s="153" t="s">
        <v>207</v>
      </c>
      <c r="L8" s="472">
        <v>0</v>
      </c>
      <c r="M8" s="158" t="s">
        <v>220</v>
      </c>
      <c r="N8" s="158" t="s">
        <v>209</v>
      </c>
      <c r="O8" s="158" t="s">
        <v>210</v>
      </c>
      <c r="P8" s="127" t="s">
        <v>211</v>
      </c>
      <c r="Q8" s="898">
        <v>45391</v>
      </c>
      <c r="R8" s="75">
        <v>0.67</v>
      </c>
      <c r="S8" s="899" t="s">
        <v>1091</v>
      </c>
      <c r="T8" s="899" t="s">
        <v>1092</v>
      </c>
      <c r="U8" s="899" t="s">
        <v>210</v>
      </c>
      <c r="V8" s="1023" t="s">
        <v>1207</v>
      </c>
    </row>
    <row r="9" spans="1:22" s="70" customFormat="1" ht="242.25" customHeight="1">
      <c r="A9" s="523"/>
      <c r="B9" s="647" t="s">
        <v>221</v>
      </c>
      <c r="C9" s="130" t="s">
        <v>222</v>
      </c>
      <c r="D9" s="130"/>
      <c r="E9" s="93" t="s">
        <v>22</v>
      </c>
      <c r="F9" s="75">
        <v>0.2</v>
      </c>
      <c r="G9" s="75">
        <v>0.3</v>
      </c>
      <c r="H9" s="75">
        <v>0.5</v>
      </c>
      <c r="I9" s="131" t="s">
        <v>223</v>
      </c>
      <c r="J9" s="130" t="s">
        <v>224</v>
      </c>
      <c r="K9" s="153" t="s">
        <v>207</v>
      </c>
      <c r="L9" s="155">
        <v>0.2</v>
      </c>
      <c r="M9" s="162" t="s">
        <v>225</v>
      </c>
      <c r="N9" s="162" t="s">
        <v>226</v>
      </c>
      <c r="O9" s="162" t="s">
        <v>227</v>
      </c>
      <c r="P9" s="132" t="s">
        <v>228</v>
      </c>
      <c r="Q9" s="902">
        <v>45391</v>
      </c>
      <c r="R9" s="75">
        <v>0.5</v>
      </c>
      <c r="S9" s="903" t="s">
        <v>1093</v>
      </c>
      <c r="T9" s="899" t="s">
        <v>226</v>
      </c>
      <c r="U9" s="161" t="s">
        <v>1094</v>
      </c>
      <c r="V9" s="988" t="s">
        <v>1119</v>
      </c>
    </row>
    <row r="10" spans="1:22" ht="229.5">
      <c r="A10" s="508" t="s">
        <v>229</v>
      </c>
      <c r="B10" s="989" t="s">
        <v>66</v>
      </c>
      <c r="C10" s="71" t="s">
        <v>230</v>
      </c>
      <c r="D10" s="71" t="s">
        <v>231</v>
      </c>
      <c r="E10" s="76" t="s">
        <v>51</v>
      </c>
      <c r="F10" s="76">
        <v>1</v>
      </c>
      <c r="G10" s="79">
        <v>1</v>
      </c>
      <c r="H10" s="79">
        <v>1</v>
      </c>
      <c r="I10" s="74" t="s">
        <v>232</v>
      </c>
      <c r="J10" s="71" t="s">
        <v>233</v>
      </c>
      <c r="K10" s="156" t="s">
        <v>207</v>
      </c>
      <c r="L10" s="152">
        <v>0.33329999999999999</v>
      </c>
      <c r="M10" s="158" t="s">
        <v>234</v>
      </c>
      <c r="N10" s="163" t="s">
        <v>235</v>
      </c>
      <c r="O10" s="163" t="s">
        <v>236</v>
      </c>
      <c r="P10" s="127" t="s">
        <v>237</v>
      </c>
      <c r="Q10" s="898">
        <v>45391</v>
      </c>
      <c r="R10" s="75">
        <v>0.66600000000000004</v>
      </c>
      <c r="S10" s="899" t="s">
        <v>1095</v>
      </c>
      <c r="T10" s="899" t="s">
        <v>235</v>
      </c>
      <c r="U10" s="899" t="s">
        <v>1096</v>
      </c>
      <c r="V10" s="127" t="s">
        <v>1120</v>
      </c>
    </row>
    <row r="11" spans="1:22" ht="162" customHeight="1">
      <c r="A11" s="509"/>
      <c r="B11" s="989" t="s">
        <v>149</v>
      </c>
      <c r="C11" s="71" t="s">
        <v>238</v>
      </c>
      <c r="D11" s="71" t="s">
        <v>239</v>
      </c>
      <c r="E11" s="76" t="s">
        <v>240</v>
      </c>
      <c r="F11" s="78" t="s">
        <v>241</v>
      </c>
      <c r="G11" s="78" t="s">
        <v>241</v>
      </c>
      <c r="H11" s="78" t="s">
        <v>241</v>
      </c>
      <c r="I11" s="74" t="s">
        <v>242</v>
      </c>
      <c r="J11" s="71" t="s">
        <v>243</v>
      </c>
      <c r="K11" s="156" t="s">
        <v>207</v>
      </c>
      <c r="L11" s="152">
        <v>0.33329999999999999</v>
      </c>
      <c r="M11" s="158" t="s">
        <v>244</v>
      </c>
      <c r="N11" s="164" t="s">
        <v>245</v>
      </c>
      <c r="O11" s="158" t="s">
        <v>246</v>
      </c>
      <c r="P11" s="127" t="s">
        <v>247</v>
      </c>
      <c r="Q11" s="898">
        <v>45391</v>
      </c>
      <c r="R11" s="75">
        <v>0.66600000000000004</v>
      </c>
      <c r="S11" s="924" t="s">
        <v>1097</v>
      </c>
      <c r="T11" s="899" t="s">
        <v>245</v>
      </c>
      <c r="U11" s="899" t="s">
        <v>1098</v>
      </c>
      <c r="V11" s="127" t="s">
        <v>1121</v>
      </c>
    </row>
    <row r="12" spans="1:22" ht="89.25" customHeight="1">
      <c r="A12" s="129" t="s">
        <v>248</v>
      </c>
      <c r="B12" s="990" t="s">
        <v>74</v>
      </c>
      <c r="C12" s="71" t="s">
        <v>249</v>
      </c>
      <c r="D12" s="71" t="s">
        <v>250</v>
      </c>
      <c r="E12" s="73" t="s">
        <v>51</v>
      </c>
      <c r="F12" s="73">
        <v>4</v>
      </c>
      <c r="G12" s="73">
        <v>4</v>
      </c>
      <c r="H12" s="73">
        <v>4</v>
      </c>
      <c r="I12" s="74" t="s">
        <v>251</v>
      </c>
      <c r="J12" s="71" t="s">
        <v>82</v>
      </c>
      <c r="K12" s="151" t="s">
        <v>207</v>
      </c>
      <c r="L12" s="152">
        <v>0.33329999999999999</v>
      </c>
      <c r="M12" s="159" t="s">
        <v>252</v>
      </c>
      <c r="N12" s="159" t="s">
        <v>55</v>
      </c>
      <c r="O12" s="159" t="s">
        <v>56</v>
      </c>
      <c r="P12" s="127" t="s">
        <v>253</v>
      </c>
      <c r="Q12" s="898">
        <v>45391</v>
      </c>
      <c r="R12" s="75">
        <v>0.66600000000000004</v>
      </c>
      <c r="S12" s="899" t="s">
        <v>1099</v>
      </c>
      <c r="T12" s="899" t="s">
        <v>1100</v>
      </c>
      <c r="U12" s="899" t="s">
        <v>1101</v>
      </c>
      <c r="V12" s="127" t="s">
        <v>1122</v>
      </c>
    </row>
    <row r="13" spans="1:22" ht="161.25" customHeight="1" thickBot="1">
      <c r="A13" s="126" t="s">
        <v>254</v>
      </c>
      <c r="B13" s="991" t="s">
        <v>79</v>
      </c>
      <c r="C13" s="133" t="s">
        <v>255</v>
      </c>
      <c r="D13" s="133" t="s">
        <v>256</v>
      </c>
      <c r="E13" s="134" t="s">
        <v>51</v>
      </c>
      <c r="F13" s="135">
        <v>1</v>
      </c>
      <c r="G13" s="135">
        <v>1</v>
      </c>
      <c r="H13" s="135">
        <v>1</v>
      </c>
      <c r="I13" s="136" t="s">
        <v>257</v>
      </c>
      <c r="J13" s="133" t="s">
        <v>258</v>
      </c>
      <c r="K13" s="156" t="s">
        <v>207</v>
      </c>
      <c r="L13" s="152">
        <v>0.33329999999999999</v>
      </c>
      <c r="M13" s="165" t="s">
        <v>259</v>
      </c>
      <c r="N13" s="166" t="s">
        <v>260</v>
      </c>
      <c r="O13" s="166" t="s">
        <v>261</v>
      </c>
      <c r="P13" s="137" t="s">
        <v>262</v>
      </c>
      <c r="Q13" s="904">
        <v>45391</v>
      </c>
      <c r="R13" s="905">
        <v>0.66600000000000004</v>
      </c>
      <c r="S13" s="899" t="s">
        <v>1102</v>
      </c>
      <c r="T13" s="899" t="s">
        <v>260</v>
      </c>
      <c r="U13" s="899" t="s">
        <v>1103</v>
      </c>
      <c r="V13" s="137" t="s">
        <v>1123</v>
      </c>
    </row>
    <row r="14" spans="1:22" ht="148.5" customHeight="1" thickBot="1">
      <c r="A14" s="138" t="s">
        <v>263</v>
      </c>
      <c r="B14" s="992" t="s">
        <v>184</v>
      </c>
      <c r="C14" s="140" t="s">
        <v>264</v>
      </c>
      <c r="D14" s="140" t="s">
        <v>51</v>
      </c>
      <c r="E14" s="141" t="s">
        <v>51</v>
      </c>
      <c r="F14" s="142">
        <v>1</v>
      </c>
      <c r="G14" s="142">
        <v>0</v>
      </c>
      <c r="H14" s="142">
        <v>1</v>
      </c>
      <c r="I14" s="143" t="s">
        <v>265</v>
      </c>
      <c r="J14" s="140" t="s">
        <v>266</v>
      </c>
      <c r="K14" s="156" t="s">
        <v>207</v>
      </c>
      <c r="L14" s="157">
        <v>0.5</v>
      </c>
      <c r="M14" s="167" t="s">
        <v>267</v>
      </c>
      <c r="N14" s="163" t="s">
        <v>260</v>
      </c>
      <c r="O14" s="168" t="s">
        <v>268</v>
      </c>
      <c r="P14" s="169" t="s">
        <v>269</v>
      </c>
      <c r="Q14" s="906" t="s">
        <v>973</v>
      </c>
      <c r="R14" s="907">
        <v>0.5</v>
      </c>
      <c r="S14" s="908" t="s">
        <v>1104</v>
      </c>
      <c r="T14" s="145"/>
      <c r="U14" s="145"/>
      <c r="V14" s="169" t="s">
        <v>211</v>
      </c>
    </row>
    <row r="15" spans="1:22" ht="13.5" thickBot="1">
      <c r="A15" s="138"/>
      <c r="B15" s="139"/>
      <c r="C15" s="140"/>
      <c r="D15" s="140"/>
      <c r="E15" s="141"/>
      <c r="F15" s="142"/>
      <c r="G15" s="142"/>
      <c r="H15" s="142"/>
      <c r="I15" s="143"/>
      <c r="J15" s="140"/>
      <c r="K15" s="144"/>
      <c r="L15" s="999">
        <f>SUM(L4:L14)/10</f>
        <v>0.25331999999999999</v>
      </c>
      <c r="M15" s="145"/>
      <c r="N15" s="145"/>
      <c r="O15" s="145"/>
      <c r="P15" s="146"/>
      <c r="Q15" s="144"/>
      <c r="R15" s="999">
        <f>SUM(R4:R14)/10</f>
        <v>0.59200000000000008</v>
      </c>
      <c r="S15" s="145"/>
      <c r="T15" s="145"/>
      <c r="U15" s="145"/>
      <c r="V15" s="146"/>
    </row>
    <row r="18" spans="18:18">
      <c r="R18" s="1066"/>
    </row>
  </sheetData>
  <mergeCells count="18">
    <mergeCell ref="P3:P4"/>
    <mergeCell ref="A6:A9"/>
    <mergeCell ref="Q3:U3"/>
    <mergeCell ref="V3:V4"/>
    <mergeCell ref="A10:A11"/>
    <mergeCell ref="A1:B2"/>
    <mergeCell ref="C1:P1"/>
    <mergeCell ref="C2:P2"/>
    <mergeCell ref="A3:A4"/>
    <mergeCell ref="B3:C4"/>
    <mergeCell ref="D3:D4"/>
    <mergeCell ref="E3:E4"/>
    <mergeCell ref="F3:F4"/>
    <mergeCell ref="G3:G4"/>
    <mergeCell ref="H3:H4"/>
    <mergeCell ref="I3:I4"/>
    <mergeCell ref="J3:J4"/>
    <mergeCell ref="K3:O3"/>
  </mergeCells>
  <pageMargins left="0.70866141732283472" right="0.70866141732283472" top="0.74803149606299213" bottom="0.74803149606299213" header="0.31496062992125984" footer="0.31496062992125984"/>
  <pageSetup scale="22"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95ADA-0CD1-4875-A8ED-1555F388D425}">
  <sheetPr>
    <tabColor rgb="FFFFFF00"/>
  </sheetPr>
  <dimension ref="A1:AD12"/>
  <sheetViews>
    <sheetView topLeftCell="A2" zoomScale="140" zoomScaleNormal="140" workbookViewId="0">
      <pane xSplit="3" ySplit="5" topLeftCell="Y11" activePane="bottomRight" state="frozen"/>
      <selection activeCell="A2" sqref="A2"/>
      <selection pane="topRight" activeCell="D2" sqref="D2"/>
      <selection pane="bottomLeft" activeCell="A7" sqref="A7"/>
      <selection pane="bottomRight" activeCell="AD8" sqref="AD8"/>
    </sheetView>
  </sheetViews>
  <sheetFormatPr baseColWidth="10" defaultColWidth="11.42578125" defaultRowHeight="12" customHeight="1"/>
  <cols>
    <col min="1" max="2" width="11.42578125" style="961"/>
    <col min="3" max="3" width="36" style="961" customWidth="1"/>
    <col min="4" max="4" width="27" style="961" customWidth="1"/>
    <col min="5" max="5" width="58.85546875" style="961" customWidth="1"/>
    <col min="6" max="6" width="59.42578125" style="961" customWidth="1"/>
    <col min="7" max="7" width="15.85546875" style="961" customWidth="1"/>
    <col min="8" max="8" width="16.42578125" style="961" customWidth="1"/>
    <col min="9" max="9" width="20.28515625" style="961" customWidth="1"/>
    <col min="10" max="10" width="28.28515625" style="961" customWidth="1"/>
    <col min="11" max="11" width="18.5703125" style="961" customWidth="1"/>
    <col min="12" max="12" width="24.140625" style="961" customWidth="1"/>
    <col min="13" max="13" width="23.28515625" style="961" customWidth="1"/>
    <col min="14" max="14" width="25.28515625" style="961" customWidth="1"/>
    <col min="15" max="15" width="22" style="961" customWidth="1"/>
    <col min="16" max="16" width="11.42578125" style="941"/>
    <col min="17" max="17" width="27.42578125" style="941" customWidth="1"/>
    <col min="18" max="18" width="56.5703125" style="961" customWidth="1"/>
    <col min="19" max="19" width="26.5703125" style="961" customWidth="1"/>
    <col min="20" max="20" width="22.28515625" style="941" customWidth="1"/>
    <col min="21" max="21" width="47.140625" style="941" customWidth="1"/>
    <col min="22" max="22" width="31.140625" style="941" customWidth="1"/>
    <col min="23" max="23" width="35.140625" style="941" customWidth="1"/>
    <col min="24" max="24" width="41.42578125" style="941" customWidth="1"/>
    <col min="25" max="25" width="42.28515625" style="941" customWidth="1"/>
    <col min="26" max="26" width="51.5703125" style="941" customWidth="1"/>
    <col min="27" max="29" width="32.5703125" style="941" customWidth="1"/>
    <col min="30" max="30" width="36.85546875" style="941" customWidth="1"/>
    <col min="31" max="16384" width="11.42578125" style="941"/>
  </cols>
  <sheetData>
    <row r="1" spans="1:30" ht="48" customHeight="1">
      <c r="A1" s="937" t="s">
        <v>270</v>
      </c>
      <c r="B1" s="938"/>
      <c r="C1" s="938"/>
      <c r="D1" s="938"/>
      <c r="E1" s="938"/>
      <c r="F1" s="938"/>
      <c r="G1" s="938"/>
      <c r="H1" s="938"/>
      <c r="I1" s="938"/>
      <c r="J1" s="938"/>
      <c r="K1" s="938"/>
      <c r="L1" s="938"/>
      <c r="M1" s="938"/>
      <c r="N1" s="938"/>
      <c r="O1" s="938"/>
      <c r="P1" s="938"/>
      <c r="Q1" s="938"/>
      <c r="R1" s="938"/>
      <c r="S1" s="939"/>
      <c r="T1" s="940"/>
      <c r="U1" s="940"/>
      <c r="V1" s="940"/>
      <c r="W1" s="940"/>
      <c r="X1" s="940"/>
      <c r="Y1" s="940"/>
      <c r="Z1" s="940"/>
    </row>
    <row r="2" spans="1:30" ht="12" customHeight="1">
      <c r="A2" s="942"/>
      <c r="B2" s="943"/>
      <c r="C2" s="943"/>
      <c r="D2" s="943"/>
      <c r="E2" s="943"/>
      <c r="F2" s="943"/>
      <c r="G2" s="943"/>
      <c r="H2" s="943"/>
      <c r="I2" s="943"/>
      <c r="J2" s="943"/>
      <c r="K2" s="943"/>
      <c r="L2" s="943"/>
      <c r="M2" s="943"/>
      <c r="N2" s="943"/>
      <c r="O2" s="943"/>
      <c r="P2" s="943"/>
      <c r="Q2" s="943"/>
      <c r="R2" s="943"/>
      <c r="S2" s="939"/>
      <c r="T2" s="940"/>
      <c r="U2" s="940"/>
      <c r="V2" s="940"/>
      <c r="W2" s="940"/>
      <c r="X2" s="940"/>
      <c r="Y2" s="940"/>
      <c r="Z2" s="940"/>
    </row>
    <row r="3" spans="1:30" ht="12" customHeight="1">
      <c r="A3" s="942"/>
      <c r="B3" s="943"/>
      <c r="C3" s="943"/>
      <c r="D3" s="943"/>
      <c r="E3" s="943"/>
      <c r="F3" s="943"/>
      <c r="G3" s="943"/>
      <c r="H3" s="943"/>
      <c r="I3" s="943"/>
      <c r="J3" s="943"/>
      <c r="K3" s="943"/>
      <c r="L3" s="943"/>
      <c r="M3" s="943"/>
      <c r="N3" s="943"/>
      <c r="O3" s="943"/>
      <c r="P3" s="943"/>
      <c r="Q3" s="943"/>
      <c r="R3" s="943"/>
      <c r="S3" s="939"/>
      <c r="T3" s="940"/>
      <c r="U3" s="940"/>
      <c r="V3" s="940"/>
      <c r="W3" s="940"/>
      <c r="X3" s="940"/>
      <c r="Y3" s="940"/>
      <c r="Z3" s="940"/>
    </row>
    <row r="4" spans="1:30" ht="12.75" customHeight="1" thickBot="1">
      <c r="A4" s="944"/>
      <c r="B4" s="945"/>
      <c r="C4" s="945"/>
      <c r="D4" s="945"/>
      <c r="E4" s="945"/>
      <c r="F4" s="945"/>
      <c r="G4" s="945"/>
      <c r="H4" s="945"/>
      <c r="I4" s="945"/>
      <c r="J4" s="945"/>
      <c r="K4" s="945"/>
      <c r="L4" s="945"/>
      <c r="M4" s="945"/>
      <c r="N4" s="945"/>
      <c r="O4" s="945"/>
      <c r="P4" s="945"/>
      <c r="Q4" s="945"/>
      <c r="R4" s="945"/>
      <c r="S4" s="946"/>
      <c r="T4" s="947"/>
      <c r="U4" s="947"/>
      <c r="V4" s="947"/>
      <c r="W4" s="947"/>
      <c r="X4" s="947"/>
      <c r="Y4" s="947"/>
      <c r="Z4" s="947"/>
    </row>
    <row r="5" spans="1:30" ht="21" customHeight="1" thickBot="1">
      <c r="A5" s="524" t="s">
        <v>271</v>
      </c>
      <c r="B5" s="525"/>
      <c r="C5" s="526"/>
      <c r="D5" s="524" t="s">
        <v>272</v>
      </c>
      <c r="E5" s="525"/>
      <c r="F5" s="525"/>
      <c r="G5" s="525"/>
      <c r="H5" s="525"/>
      <c r="I5" s="525"/>
      <c r="J5" s="526"/>
      <c r="K5" s="527" t="s">
        <v>273</v>
      </c>
      <c r="L5" s="528"/>
      <c r="M5" s="528"/>
      <c r="N5" s="528"/>
      <c r="O5" s="528"/>
      <c r="P5" s="528"/>
      <c r="Q5" s="528"/>
      <c r="R5" s="528"/>
      <c r="S5" s="948" t="s">
        <v>192</v>
      </c>
      <c r="T5" s="948"/>
      <c r="U5" s="948"/>
      <c r="V5" s="948"/>
      <c r="W5" s="948"/>
      <c r="X5" s="949" t="s">
        <v>1071</v>
      </c>
      <c r="Y5" s="948" t="s">
        <v>914</v>
      </c>
      <c r="Z5" s="948"/>
      <c r="AA5" s="948"/>
      <c r="AB5" s="948"/>
      <c r="AC5" s="948"/>
      <c r="AD5" s="949" t="s">
        <v>17</v>
      </c>
    </row>
    <row r="6" spans="1:30" ht="27.75" customHeight="1">
      <c r="A6" s="401" t="s">
        <v>274</v>
      </c>
      <c r="B6" s="402" t="s">
        <v>275</v>
      </c>
      <c r="C6" s="403" t="s">
        <v>276</v>
      </c>
      <c r="D6" s="403" t="s">
        <v>277</v>
      </c>
      <c r="E6" s="403" t="s">
        <v>278</v>
      </c>
      <c r="F6" s="403" t="s">
        <v>279</v>
      </c>
      <c r="G6" s="529" t="s">
        <v>280</v>
      </c>
      <c r="H6" s="530"/>
      <c r="I6" s="403" t="s">
        <v>281</v>
      </c>
      <c r="J6" s="403" t="s">
        <v>282</v>
      </c>
      <c r="K6" s="403" t="s">
        <v>283</v>
      </c>
      <c r="L6" s="403" t="s">
        <v>7</v>
      </c>
      <c r="M6" s="403" t="s">
        <v>8</v>
      </c>
      <c r="N6" s="403" t="s">
        <v>9</v>
      </c>
      <c r="O6" s="403" t="s">
        <v>10</v>
      </c>
      <c r="P6" s="403" t="s">
        <v>284</v>
      </c>
      <c r="Q6" s="403" t="s">
        <v>285</v>
      </c>
      <c r="R6" s="404" t="s">
        <v>11</v>
      </c>
      <c r="S6" s="950" t="s">
        <v>12</v>
      </c>
      <c r="T6" s="951" t="s">
        <v>13</v>
      </c>
      <c r="U6" s="951" t="s">
        <v>14</v>
      </c>
      <c r="V6" s="951" t="s">
        <v>15</v>
      </c>
      <c r="W6" s="951" t="s">
        <v>16</v>
      </c>
      <c r="X6" s="952"/>
      <c r="Y6" s="950" t="s">
        <v>12</v>
      </c>
      <c r="Z6" s="951" t="s">
        <v>13</v>
      </c>
      <c r="AA6" s="951" t="s">
        <v>14</v>
      </c>
      <c r="AB6" s="951" t="s">
        <v>15</v>
      </c>
      <c r="AC6" s="951" t="s">
        <v>16</v>
      </c>
      <c r="AD6" s="952"/>
    </row>
    <row r="7" spans="1:30" ht="408.75" thickBot="1">
      <c r="A7" s="405" t="s">
        <v>286</v>
      </c>
      <c r="B7" s="406">
        <v>1560</v>
      </c>
      <c r="C7" s="407" t="s">
        <v>287</v>
      </c>
      <c r="D7" s="408" t="s">
        <v>288</v>
      </c>
      <c r="E7" s="953" t="s">
        <v>289</v>
      </c>
      <c r="F7" s="953" t="s">
        <v>290</v>
      </c>
      <c r="G7" s="986" t="s">
        <v>291</v>
      </c>
      <c r="H7" s="986"/>
      <c r="I7" s="953" t="s">
        <v>292</v>
      </c>
      <c r="J7" s="409" t="s">
        <v>293</v>
      </c>
      <c r="K7" s="408" t="s">
        <v>22</v>
      </c>
      <c r="L7" s="410">
        <v>0.6</v>
      </c>
      <c r="M7" s="410">
        <v>0.2</v>
      </c>
      <c r="N7" s="410">
        <v>0.2</v>
      </c>
      <c r="O7" s="408" t="s">
        <v>294</v>
      </c>
      <c r="P7" s="954" t="s">
        <v>295</v>
      </c>
      <c r="Q7" s="954" t="s">
        <v>296</v>
      </c>
      <c r="R7" s="411" t="s">
        <v>297</v>
      </c>
      <c r="S7" s="439" t="s">
        <v>25</v>
      </c>
      <c r="T7" s="440">
        <v>0.6</v>
      </c>
      <c r="U7" s="441" t="s">
        <v>298</v>
      </c>
      <c r="V7" s="442" t="s">
        <v>299</v>
      </c>
      <c r="W7" s="442" t="s">
        <v>300</v>
      </c>
      <c r="X7" s="896" t="s">
        <v>301</v>
      </c>
      <c r="Y7" s="955">
        <v>45535</v>
      </c>
      <c r="Z7" s="956">
        <v>0.8</v>
      </c>
      <c r="AA7" s="957" t="s">
        <v>1072</v>
      </c>
      <c r="AB7" s="957" t="s">
        <v>1073</v>
      </c>
      <c r="AC7" s="1051" t="s">
        <v>1074</v>
      </c>
      <c r="AD7" s="1055" t="s">
        <v>301</v>
      </c>
    </row>
    <row r="8" spans="1:30" s="961" customFormat="1" ht="306.75" thickBot="1">
      <c r="A8" s="412" t="s">
        <v>286</v>
      </c>
      <c r="B8" s="413">
        <v>1557</v>
      </c>
      <c r="C8" s="414" t="s">
        <v>302</v>
      </c>
      <c r="D8" s="408" t="s">
        <v>288</v>
      </c>
      <c r="E8" s="953" t="s">
        <v>303</v>
      </c>
      <c r="F8" s="953" t="s">
        <v>304</v>
      </c>
      <c r="G8" s="958" t="s">
        <v>305</v>
      </c>
      <c r="H8" s="958"/>
      <c r="I8" s="953" t="s">
        <v>292</v>
      </c>
      <c r="J8" s="408" t="s">
        <v>293</v>
      </c>
      <c r="K8" s="415" t="s">
        <v>22</v>
      </c>
      <c r="L8" s="410">
        <v>0.6</v>
      </c>
      <c r="M8" s="410">
        <v>0.2</v>
      </c>
      <c r="N8" s="410">
        <v>0.2</v>
      </c>
      <c r="O8" s="415" t="s">
        <v>294</v>
      </c>
      <c r="P8" s="954" t="s">
        <v>295</v>
      </c>
      <c r="Q8" s="954" t="s">
        <v>296</v>
      </c>
      <c r="R8" s="411" t="s">
        <v>297</v>
      </c>
      <c r="S8" s="439" t="s">
        <v>25</v>
      </c>
      <c r="T8" s="440">
        <v>0.6</v>
      </c>
      <c r="U8" s="441" t="s">
        <v>306</v>
      </c>
      <c r="V8" s="442" t="s">
        <v>306</v>
      </c>
      <c r="W8" s="442" t="s">
        <v>307</v>
      </c>
      <c r="X8" s="896" t="s">
        <v>308</v>
      </c>
      <c r="Y8" s="959">
        <v>45535</v>
      </c>
      <c r="Z8" s="960">
        <v>0.8</v>
      </c>
      <c r="AA8" s="957" t="s">
        <v>1075</v>
      </c>
      <c r="AB8" s="957" t="s">
        <v>1076</v>
      </c>
      <c r="AC8" s="1051" t="s">
        <v>1077</v>
      </c>
      <c r="AD8" s="1056" t="s">
        <v>308</v>
      </c>
    </row>
    <row r="9" spans="1:30" s="961" customFormat="1" ht="153.75" thickBot="1">
      <c r="A9" s="416" t="s">
        <v>286</v>
      </c>
      <c r="B9" s="918">
        <v>33890</v>
      </c>
      <c r="C9" s="417" t="s">
        <v>309</v>
      </c>
      <c r="D9" s="418" t="s">
        <v>288</v>
      </c>
      <c r="E9" s="962" t="s">
        <v>310</v>
      </c>
      <c r="F9" s="962" t="s">
        <v>311</v>
      </c>
      <c r="G9" s="963" t="s">
        <v>312</v>
      </c>
      <c r="H9" s="963"/>
      <c r="I9" s="962" t="s">
        <v>313</v>
      </c>
      <c r="J9" s="419" t="s">
        <v>314</v>
      </c>
      <c r="K9" s="420" t="s">
        <v>22</v>
      </c>
      <c r="L9" s="421">
        <v>0.5</v>
      </c>
      <c r="M9" s="421">
        <v>0.3</v>
      </c>
      <c r="N9" s="421">
        <v>0.2</v>
      </c>
      <c r="O9" s="420" t="s">
        <v>294</v>
      </c>
      <c r="P9" s="964" t="s">
        <v>295</v>
      </c>
      <c r="Q9" s="964" t="s">
        <v>296</v>
      </c>
      <c r="R9" s="422" t="s">
        <v>161</v>
      </c>
      <c r="S9" s="439" t="s">
        <v>25</v>
      </c>
      <c r="T9" s="440">
        <v>0.3</v>
      </c>
      <c r="U9" s="441" t="s">
        <v>315</v>
      </c>
      <c r="V9" s="442" t="s">
        <v>316</v>
      </c>
      <c r="W9" s="442" t="s">
        <v>317</v>
      </c>
      <c r="X9" s="896" t="s">
        <v>318</v>
      </c>
      <c r="Y9" s="965" t="s">
        <v>1111</v>
      </c>
      <c r="Z9" s="966" t="s">
        <v>1111</v>
      </c>
      <c r="AA9" s="967" t="s">
        <v>1111</v>
      </c>
      <c r="AB9" s="128" t="s">
        <v>1111</v>
      </c>
      <c r="AC9" s="1052" t="s">
        <v>1111</v>
      </c>
      <c r="AD9" s="967" t="s">
        <v>1111</v>
      </c>
    </row>
    <row r="10" spans="1:30" ht="139.5" customHeight="1" thickBot="1">
      <c r="A10" s="423" t="s">
        <v>286</v>
      </c>
      <c r="B10" s="424">
        <v>76542</v>
      </c>
      <c r="C10" s="425" t="s">
        <v>319</v>
      </c>
      <c r="D10" s="426" t="s">
        <v>288</v>
      </c>
      <c r="E10" s="427" t="s">
        <v>320</v>
      </c>
      <c r="F10" s="968" t="s">
        <v>321</v>
      </c>
      <c r="G10" s="969" t="s">
        <v>322</v>
      </c>
      <c r="H10" s="969"/>
      <c r="I10" s="968" t="s">
        <v>323</v>
      </c>
      <c r="J10" s="428" t="s">
        <v>324</v>
      </c>
      <c r="K10" s="429" t="s">
        <v>22</v>
      </c>
      <c r="L10" s="970">
        <v>1</v>
      </c>
      <c r="M10" s="971">
        <v>0</v>
      </c>
      <c r="N10" s="971">
        <v>0</v>
      </c>
      <c r="O10" s="429" t="s">
        <v>294</v>
      </c>
      <c r="P10" s="972" t="s">
        <v>295</v>
      </c>
      <c r="Q10" s="973" t="s">
        <v>325</v>
      </c>
      <c r="R10" s="430" t="s">
        <v>326</v>
      </c>
      <c r="S10" s="443" t="s">
        <v>25</v>
      </c>
      <c r="T10" s="444">
        <v>1</v>
      </c>
      <c r="U10" s="445" t="s">
        <v>327</v>
      </c>
      <c r="V10" s="445" t="s">
        <v>328</v>
      </c>
      <c r="W10" s="445" t="s">
        <v>329</v>
      </c>
      <c r="X10" s="897" t="s">
        <v>330</v>
      </c>
      <c r="Y10" s="974" t="s">
        <v>1078</v>
      </c>
      <c r="Z10" s="975">
        <v>1</v>
      </c>
      <c r="AA10" s="965" t="s">
        <v>1079</v>
      </c>
      <c r="AB10" s="974" t="s">
        <v>1080</v>
      </c>
      <c r="AC10" s="1053" t="s">
        <v>1080</v>
      </c>
      <c r="AD10" s="1057" t="s">
        <v>1127</v>
      </c>
    </row>
    <row r="11" spans="1:30" ht="110.25" customHeight="1" thickBot="1">
      <c r="A11" s="919" t="s">
        <v>286</v>
      </c>
      <c r="B11" s="923">
        <v>1552</v>
      </c>
      <c r="C11" s="920" t="s">
        <v>1105</v>
      </c>
      <c r="D11" s="426" t="s">
        <v>288</v>
      </c>
      <c r="E11" s="921" t="s">
        <v>1106</v>
      </c>
      <c r="F11" s="976" t="s">
        <v>1107</v>
      </c>
      <c r="G11" s="977" t="s">
        <v>1108</v>
      </c>
      <c r="H11" s="978"/>
      <c r="I11" s="976" t="s">
        <v>323</v>
      </c>
      <c r="J11" s="428" t="s">
        <v>324</v>
      </c>
      <c r="K11" s="429" t="s">
        <v>22</v>
      </c>
      <c r="L11" s="979">
        <v>0.9</v>
      </c>
      <c r="M11" s="979">
        <v>0.1</v>
      </c>
      <c r="N11" s="979">
        <v>0</v>
      </c>
      <c r="O11" s="429" t="s">
        <v>294</v>
      </c>
      <c r="P11" s="980">
        <v>45292</v>
      </c>
      <c r="Q11" s="981" t="s">
        <v>1109</v>
      </c>
      <c r="R11" s="922" t="s">
        <v>82</v>
      </c>
      <c r="S11" s="974"/>
      <c r="T11" s="982"/>
      <c r="U11" s="983"/>
      <c r="V11" s="984"/>
      <c r="W11" s="983"/>
      <c r="Y11" s="974">
        <v>45391</v>
      </c>
      <c r="Z11" s="982">
        <v>1</v>
      </c>
      <c r="AA11" s="983" t="s">
        <v>1081</v>
      </c>
      <c r="AB11" s="984" t="s">
        <v>1082</v>
      </c>
      <c r="AC11" s="1054" t="s">
        <v>1083</v>
      </c>
      <c r="AD11" s="1057" t="s">
        <v>1129</v>
      </c>
    </row>
    <row r="12" spans="1:30" ht="12" customHeight="1">
      <c r="T12" s="985">
        <f>AVERAGE(T7:T10)</f>
        <v>0.625</v>
      </c>
      <c r="Z12" s="993">
        <f>+(Z11+Z10+Z8+Z7)/4</f>
        <v>0.89999999999999991</v>
      </c>
    </row>
  </sheetData>
  <mergeCells count="17">
    <mergeCell ref="S1:Z4"/>
    <mergeCell ref="Y5:AC5"/>
    <mergeCell ref="AD5:AD6"/>
    <mergeCell ref="G11:H11"/>
    <mergeCell ref="G7:H7"/>
    <mergeCell ref="G8:H8"/>
    <mergeCell ref="G9:H9"/>
    <mergeCell ref="G10:H10"/>
    <mergeCell ref="A1:R1"/>
    <mergeCell ref="A2:R3"/>
    <mergeCell ref="A4:R4"/>
    <mergeCell ref="A5:C5"/>
    <mergeCell ref="D5:J5"/>
    <mergeCell ref="K5:R5"/>
    <mergeCell ref="S5:W5"/>
    <mergeCell ref="X5:X6"/>
    <mergeCell ref="G6:H6"/>
  </mergeCells>
  <printOptions horizontalCentered="1" verticalCentered="1"/>
  <pageMargins left="0.70866141732283472" right="0.70866141732283472" top="0.74803149606299213" bottom="0.74803149606299213" header="0.31496062992125984" footer="0.31496062992125984"/>
  <pageSetup paperSize="5" scale="70" orientation="landscape" r:id="rId1"/>
  <headerFooter>
    <oddFooter>&amp;C&amp;P</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CEDA2-7C5A-4C6C-A221-1BB98D32F39C}">
  <dimension ref="B1:W846"/>
  <sheetViews>
    <sheetView topLeftCell="M2" zoomScale="80" zoomScaleNormal="80" zoomScaleSheetLayoutView="106" workbookViewId="0">
      <selection activeCell="S16" sqref="S16"/>
    </sheetView>
  </sheetViews>
  <sheetFormatPr baseColWidth="10" defaultColWidth="11.42578125" defaultRowHeight="12.75"/>
  <cols>
    <col min="1" max="1" width="1.85546875" style="82" customWidth="1"/>
    <col min="2" max="2" width="23" style="82" customWidth="1"/>
    <col min="3" max="3" width="5.140625" style="82" customWidth="1"/>
    <col min="4" max="4" width="38.7109375" style="82" customWidth="1"/>
    <col min="5" max="5" width="29.28515625" style="82" customWidth="1"/>
    <col min="6" max="6" width="26" style="82" customWidth="1"/>
    <col min="7" max="9" width="18.28515625" style="103" customWidth="1"/>
    <col min="10" max="10" width="21.5703125" style="104" customWidth="1"/>
    <col min="11" max="11" width="85.7109375" style="104" customWidth="1"/>
    <col min="12" max="12" width="24.7109375" style="266" customWidth="1"/>
    <col min="13" max="13" width="26.28515625" style="267" customWidth="1"/>
    <col min="14" max="14" width="27.140625" style="267" customWidth="1"/>
    <col min="15" max="15" width="36.140625" style="267" customWidth="1"/>
    <col min="16" max="16" width="54.7109375" style="267" customWidth="1"/>
    <col min="17" max="17" width="54" style="82" customWidth="1"/>
    <col min="18" max="18" width="24.7109375" style="82" customWidth="1"/>
    <col min="19" max="19" width="26.28515625" style="82" customWidth="1"/>
    <col min="20" max="20" width="40.28515625" style="82" customWidth="1"/>
    <col min="21" max="21" width="36.140625" style="82" customWidth="1"/>
    <col min="22" max="22" width="54.7109375" style="82" customWidth="1"/>
    <col min="23" max="23" width="54" style="82" customWidth="1"/>
    <col min="24" max="16384" width="11.42578125" style="82"/>
  </cols>
  <sheetData>
    <row r="1" spans="2:23" ht="33" customHeight="1">
      <c r="B1" s="534" t="s">
        <v>0</v>
      </c>
      <c r="C1" s="535"/>
      <c r="D1" s="535"/>
      <c r="E1" s="535"/>
      <c r="F1" s="535"/>
      <c r="G1" s="535"/>
      <c r="H1" s="535"/>
      <c r="I1" s="535"/>
      <c r="J1" s="535"/>
      <c r="K1" s="535"/>
      <c r="L1" s="535"/>
      <c r="M1" s="535"/>
      <c r="N1" s="535"/>
      <c r="O1" s="535"/>
      <c r="P1" s="536"/>
    </row>
    <row r="2" spans="2:23" ht="36" customHeight="1" thickBot="1">
      <c r="B2" s="537" t="s">
        <v>331</v>
      </c>
      <c r="C2" s="487"/>
      <c r="D2" s="487"/>
      <c r="E2" s="487"/>
      <c r="F2" s="487"/>
      <c r="G2" s="487"/>
      <c r="H2" s="487"/>
      <c r="I2" s="487"/>
      <c r="J2" s="487"/>
      <c r="K2" s="487"/>
      <c r="L2" s="658" t="s">
        <v>2</v>
      </c>
      <c r="M2" s="659"/>
      <c r="N2" s="659"/>
      <c r="O2" s="659"/>
      <c r="P2" s="659"/>
      <c r="Q2" s="660"/>
      <c r="R2" s="658" t="s">
        <v>915</v>
      </c>
      <c r="S2" s="659"/>
      <c r="T2" s="659"/>
      <c r="U2" s="659"/>
      <c r="V2" s="659"/>
      <c r="W2" s="660"/>
    </row>
    <row r="3" spans="2:23" ht="78" customHeight="1" thickBot="1">
      <c r="B3" s="84" t="s">
        <v>3</v>
      </c>
      <c r="C3" s="491" t="s">
        <v>4</v>
      </c>
      <c r="D3" s="492"/>
      <c r="E3" s="85" t="s">
        <v>5</v>
      </c>
      <c r="F3" s="86" t="s">
        <v>6</v>
      </c>
      <c r="G3" s="86" t="s">
        <v>7</v>
      </c>
      <c r="H3" s="86" t="s">
        <v>8</v>
      </c>
      <c r="I3" s="86" t="s">
        <v>9</v>
      </c>
      <c r="J3" s="85" t="s">
        <v>10</v>
      </c>
      <c r="K3" s="87" t="s">
        <v>11</v>
      </c>
      <c r="L3" s="268" t="s">
        <v>12</v>
      </c>
      <c r="M3" s="213" t="s">
        <v>13</v>
      </c>
      <c r="N3" s="213" t="s">
        <v>14</v>
      </c>
      <c r="O3" s="213" t="s">
        <v>15</v>
      </c>
      <c r="P3" s="269" t="s">
        <v>16</v>
      </c>
      <c r="Q3" s="215" t="s">
        <v>108</v>
      </c>
      <c r="R3" s="654" t="s">
        <v>12</v>
      </c>
      <c r="S3" s="655" t="s">
        <v>13</v>
      </c>
      <c r="T3" s="655" t="s">
        <v>14</v>
      </c>
      <c r="U3" s="655" t="s">
        <v>15</v>
      </c>
      <c r="V3" s="656" t="s">
        <v>16</v>
      </c>
      <c r="W3" s="689" t="s">
        <v>108</v>
      </c>
    </row>
    <row r="4" spans="2:23" ht="97.15" customHeight="1" thickBot="1">
      <c r="B4" s="539" t="s">
        <v>332</v>
      </c>
      <c r="C4" s="216" t="s">
        <v>19</v>
      </c>
      <c r="D4" s="217" t="s">
        <v>333</v>
      </c>
      <c r="E4" s="218" t="s">
        <v>334</v>
      </c>
      <c r="F4" s="219" t="s">
        <v>51</v>
      </c>
      <c r="G4" s="243">
        <v>1</v>
      </c>
      <c r="H4" s="243">
        <v>0</v>
      </c>
      <c r="I4" s="243">
        <v>0</v>
      </c>
      <c r="J4" s="221" t="s">
        <v>335</v>
      </c>
      <c r="K4" s="222" t="s">
        <v>336</v>
      </c>
      <c r="L4" s="270" t="s">
        <v>25</v>
      </c>
      <c r="M4" s="271">
        <v>1</v>
      </c>
      <c r="N4" s="272" t="s">
        <v>337</v>
      </c>
      <c r="O4" s="272" t="s">
        <v>338</v>
      </c>
      <c r="P4" s="272" t="s">
        <v>339</v>
      </c>
      <c r="Q4" s="273" t="s">
        <v>340</v>
      </c>
      <c r="R4" s="669" t="s">
        <v>71</v>
      </c>
      <c r="S4" s="670">
        <v>1</v>
      </c>
      <c r="T4" s="671" t="s">
        <v>71</v>
      </c>
      <c r="U4" s="671" t="s">
        <v>71</v>
      </c>
      <c r="V4" s="672" t="s">
        <v>71</v>
      </c>
      <c r="W4" s="668" t="s">
        <v>1201</v>
      </c>
    </row>
    <row r="5" spans="2:23" ht="72.75" thickBot="1">
      <c r="B5" s="540"/>
      <c r="C5" s="227" t="s">
        <v>30</v>
      </c>
      <c r="D5" s="274" t="s">
        <v>341</v>
      </c>
      <c r="E5" s="275" t="s">
        <v>342</v>
      </c>
      <c r="F5" s="243" t="s">
        <v>51</v>
      </c>
      <c r="G5" s="243">
        <v>0</v>
      </c>
      <c r="H5" s="243">
        <v>1</v>
      </c>
      <c r="I5" s="243">
        <v>0</v>
      </c>
      <c r="J5" s="276" t="s">
        <v>343</v>
      </c>
      <c r="K5" s="222" t="s">
        <v>344</v>
      </c>
      <c r="L5" s="253" t="s">
        <v>71</v>
      </c>
      <c r="M5" s="277" t="s">
        <v>71</v>
      </c>
      <c r="N5" s="278" t="s">
        <v>71</v>
      </c>
      <c r="O5" s="278" t="s">
        <v>71</v>
      </c>
      <c r="P5" s="279" t="s">
        <v>71</v>
      </c>
      <c r="Q5" s="280" t="s">
        <v>72</v>
      </c>
      <c r="R5" s="673">
        <v>45519</v>
      </c>
      <c r="S5" s="688">
        <v>0.9</v>
      </c>
      <c r="T5" s="671" t="s">
        <v>897</v>
      </c>
      <c r="U5" s="671" t="s">
        <v>898</v>
      </c>
      <c r="V5" s="672" t="s">
        <v>899</v>
      </c>
      <c r="W5" s="273" t="s">
        <v>1200</v>
      </c>
    </row>
    <row r="6" spans="2:23" ht="53.25" hidden="1" customHeight="1">
      <c r="B6" s="540"/>
      <c r="C6" s="233" t="s">
        <v>39</v>
      </c>
      <c r="D6" s="234"/>
      <c r="E6" s="235"/>
      <c r="F6" s="236"/>
      <c r="G6" s="237"/>
      <c r="H6" s="237"/>
      <c r="I6" s="237"/>
      <c r="J6" s="238"/>
      <c r="K6" s="239"/>
      <c r="L6" s="253"/>
      <c r="M6" s="277"/>
      <c r="N6" s="278"/>
      <c r="O6" s="278"/>
      <c r="P6" s="279"/>
      <c r="Q6" s="281"/>
      <c r="R6" s="669"/>
      <c r="S6" s="670"/>
      <c r="T6" s="671"/>
      <c r="U6" s="671"/>
      <c r="V6" s="672"/>
      <c r="W6" s="281"/>
    </row>
    <row r="7" spans="2:23" ht="72.75" thickBot="1">
      <c r="B7" s="493" t="s">
        <v>345</v>
      </c>
      <c r="C7" s="233" t="s">
        <v>48</v>
      </c>
      <c r="D7" s="242" t="s">
        <v>346</v>
      </c>
      <c r="E7" s="242" t="s">
        <v>347</v>
      </c>
      <c r="F7" s="243" t="s">
        <v>22</v>
      </c>
      <c r="G7" s="282">
        <v>0.33</v>
      </c>
      <c r="H7" s="282">
        <v>0.33</v>
      </c>
      <c r="I7" s="282">
        <v>0.34</v>
      </c>
      <c r="J7" s="244" t="s">
        <v>348</v>
      </c>
      <c r="K7" s="245" t="s">
        <v>70</v>
      </c>
      <c r="L7" s="283" t="s">
        <v>139</v>
      </c>
      <c r="M7" s="284">
        <v>0.33</v>
      </c>
      <c r="N7" s="272" t="s">
        <v>140</v>
      </c>
      <c r="O7" s="272" t="s">
        <v>141</v>
      </c>
      <c r="P7" s="272" t="s">
        <v>142</v>
      </c>
      <c r="Q7" s="281" t="s">
        <v>349</v>
      </c>
      <c r="R7" s="674" t="s">
        <v>900</v>
      </c>
      <c r="S7" s="675">
        <v>0.66</v>
      </c>
      <c r="T7" s="676" t="s">
        <v>909</v>
      </c>
      <c r="U7" s="676" t="s">
        <v>141</v>
      </c>
      <c r="V7" s="682" t="s">
        <v>902</v>
      </c>
      <c r="W7" s="281" t="s">
        <v>911</v>
      </c>
    </row>
    <row r="8" spans="2:23" ht="55.5" hidden="1" customHeight="1">
      <c r="B8" s="541"/>
      <c r="C8" s="233" t="s">
        <v>58</v>
      </c>
      <c r="D8" s="242"/>
      <c r="E8" s="242"/>
      <c r="F8" s="243"/>
      <c r="G8" s="244"/>
      <c r="H8" s="244"/>
      <c r="I8" s="244"/>
      <c r="J8" s="244"/>
      <c r="K8" s="245"/>
      <c r="L8" s="253"/>
      <c r="M8" s="190"/>
      <c r="N8" s="253"/>
      <c r="O8" s="253"/>
      <c r="P8" s="285"/>
      <c r="Q8" s="281"/>
      <c r="R8" s="669"/>
      <c r="S8" s="681"/>
      <c r="T8" s="677"/>
      <c r="U8" s="677"/>
      <c r="V8" s="678"/>
      <c r="W8" s="281"/>
    </row>
    <row r="9" spans="2:23" ht="60" hidden="1" customHeight="1">
      <c r="B9" s="495"/>
      <c r="C9" s="233" t="s">
        <v>217</v>
      </c>
      <c r="D9" s="249"/>
      <c r="E9" s="242"/>
      <c r="F9" s="243"/>
      <c r="G9" s="244"/>
      <c r="H9" s="244"/>
      <c r="I9" s="244"/>
      <c r="J9" s="244"/>
      <c r="K9" s="245"/>
      <c r="L9" s="253"/>
      <c r="M9" s="190"/>
      <c r="N9" s="253"/>
      <c r="O9" s="253"/>
      <c r="P9" s="285"/>
      <c r="Q9" s="281"/>
      <c r="R9" s="669"/>
      <c r="S9" s="681"/>
      <c r="T9" s="677"/>
      <c r="U9" s="677"/>
      <c r="V9" s="678"/>
      <c r="W9" s="281"/>
    </row>
    <row r="10" spans="2:23" ht="109.5" customHeight="1" thickBot="1">
      <c r="B10" s="531" t="s">
        <v>350</v>
      </c>
      <c r="C10" s="250" t="s">
        <v>66</v>
      </c>
      <c r="D10" s="242" t="s">
        <v>351</v>
      </c>
      <c r="E10" s="242" t="s">
        <v>352</v>
      </c>
      <c r="F10" s="243" t="s">
        <v>22</v>
      </c>
      <c r="G10" s="282">
        <v>0.33</v>
      </c>
      <c r="H10" s="282">
        <v>0.33</v>
      </c>
      <c r="I10" s="282">
        <v>0.34</v>
      </c>
      <c r="J10" s="244" t="s">
        <v>348</v>
      </c>
      <c r="K10" s="245" t="s">
        <v>353</v>
      </c>
      <c r="L10" s="283" t="s">
        <v>25</v>
      </c>
      <c r="M10" s="284">
        <v>0.33</v>
      </c>
      <c r="N10" s="272" t="s">
        <v>354</v>
      </c>
      <c r="O10" s="286" t="s">
        <v>355</v>
      </c>
      <c r="P10" s="287" t="s">
        <v>356</v>
      </c>
      <c r="Q10" s="281" t="s">
        <v>357</v>
      </c>
      <c r="R10" s="674" t="s">
        <v>903</v>
      </c>
      <c r="S10" s="675">
        <v>0.66</v>
      </c>
      <c r="T10" s="676" t="s">
        <v>904</v>
      </c>
      <c r="U10" s="679" t="s">
        <v>905</v>
      </c>
      <c r="V10" s="680" t="s">
        <v>356</v>
      </c>
      <c r="W10" s="281" t="s">
        <v>912</v>
      </c>
    </row>
    <row r="11" spans="2:23" ht="67.5" hidden="1" customHeight="1">
      <c r="B11" s="532"/>
      <c r="C11" s="250" t="s">
        <v>149</v>
      </c>
      <c r="D11" s="249"/>
      <c r="E11" s="251"/>
      <c r="F11" s="243"/>
      <c r="G11" s="252"/>
      <c r="H11" s="252"/>
      <c r="I11" s="252"/>
      <c r="J11" s="252"/>
      <c r="K11" s="245"/>
      <c r="L11" s="253"/>
      <c r="M11" s="288"/>
      <c r="N11" s="253"/>
      <c r="O11" s="253"/>
      <c r="P11" s="285"/>
      <c r="Q11" s="281"/>
      <c r="R11" s="669"/>
      <c r="S11" s="683"/>
      <c r="T11" s="677"/>
      <c r="U11" s="677"/>
      <c r="V11" s="678"/>
      <c r="W11" s="281"/>
    </row>
    <row r="12" spans="2:23" s="97" customFormat="1" ht="66" hidden="1" customHeight="1">
      <c r="B12" s="532"/>
      <c r="C12" s="233" t="s">
        <v>149</v>
      </c>
      <c r="D12" s="242"/>
      <c r="E12" s="242"/>
      <c r="F12" s="243"/>
      <c r="G12" s="244"/>
      <c r="H12" s="244"/>
      <c r="I12" s="244"/>
      <c r="J12" s="244"/>
      <c r="K12" s="245"/>
      <c r="L12" s="253"/>
      <c r="M12" s="288"/>
      <c r="N12" s="253"/>
      <c r="O12" s="253"/>
      <c r="P12" s="289"/>
      <c r="Q12" s="281"/>
      <c r="R12" s="669"/>
      <c r="S12" s="683"/>
      <c r="T12" s="677"/>
      <c r="U12" s="677"/>
      <c r="V12" s="684"/>
      <c r="W12" s="281"/>
    </row>
    <row r="13" spans="2:23" ht="100.9" customHeight="1">
      <c r="B13" s="533" t="s">
        <v>358</v>
      </c>
      <c r="C13" s="233" t="s">
        <v>74</v>
      </c>
      <c r="D13" s="242" t="s">
        <v>359</v>
      </c>
      <c r="E13" s="244" t="s">
        <v>360</v>
      </c>
      <c r="F13" s="243" t="s">
        <v>22</v>
      </c>
      <c r="G13" s="282">
        <v>0.33</v>
      </c>
      <c r="H13" s="282">
        <v>0.33</v>
      </c>
      <c r="I13" s="282">
        <v>0.34</v>
      </c>
      <c r="J13" s="244" t="s">
        <v>361</v>
      </c>
      <c r="K13" s="245" t="s">
        <v>336</v>
      </c>
      <c r="L13" s="270" t="s">
        <v>362</v>
      </c>
      <c r="M13" s="271">
        <v>0.4</v>
      </c>
      <c r="N13" s="272" t="s">
        <v>363</v>
      </c>
      <c r="O13" s="286" t="s">
        <v>364</v>
      </c>
      <c r="P13" s="287" t="s">
        <v>365</v>
      </c>
      <c r="Q13" s="281" t="s">
        <v>366</v>
      </c>
      <c r="R13" s="673">
        <v>45519</v>
      </c>
      <c r="S13" s="685">
        <v>1</v>
      </c>
      <c r="T13" s="677" t="s">
        <v>906</v>
      </c>
      <c r="U13" s="686" t="s">
        <v>907</v>
      </c>
      <c r="V13" s="687" t="s">
        <v>908</v>
      </c>
      <c r="W13" s="281" t="s">
        <v>913</v>
      </c>
    </row>
    <row r="14" spans="2:23" ht="54.75" hidden="1" customHeight="1">
      <c r="B14" s="482"/>
      <c r="C14" s="256" t="s">
        <v>87</v>
      </c>
      <c r="D14" s="257"/>
      <c r="E14" s="258"/>
      <c r="F14" s="243"/>
      <c r="G14" s="252"/>
      <c r="H14" s="252"/>
      <c r="I14" s="252"/>
      <c r="J14" s="258"/>
      <c r="K14" s="245"/>
      <c r="L14" s="290"/>
      <c r="M14" s="291"/>
      <c r="N14" s="292"/>
      <c r="O14" s="292"/>
      <c r="P14" s="293"/>
      <c r="Q14" s="294"/>
    </row>
    <row r="15" spans="2:23" ht="55.5" hidden="1" customHeight="1">
      <c r="B15" s="483"/>
      <c r="C15" s="295" t="s">
        <v>96</v>
      </c>
      <c r="D15" s="296"/>
      <c r="E15" s="297"/>
      <c r="F15" s="298"/>
      <c r="G15" s="299"/>
      <c r="H15" s="299"/>
      <c r="I15" s="299"/>
      <c r="J15" s="297"/>
      <c r="K15" s="300"/>
      <c r="L15" s="301"/>
      <c r="M15" s="302"/>
      <c r="N15" s="303"/>
      <c r="O15" s="303"/>
      <c r="P15" s="304"/>
    </row>
    <row r="16" spans="2:23">
      <c r="L16" s="104"/>
      <c r="M16" s="1058">
        <f>AVERAGE(M4:M13)</f>
        <v>0.51500000000000001</v>
      </c>
      <c r="N16" s="82"/>
      <c r="O16" s="82"/>
      <c r="P16" s="82"/>
      <c r="S16" s="1058">
        <f>AVERAGE(S4:S13)</f>
        <v>0.84400000000000008</v>
      </c>
    </row>
    <row r="17" spans="12:16">
      <c r="L17" s="104"/>
      <c r="M17" s="82"/>
      <c r="N17" s="82"/>
      <c r="O17" s="82"/>
      <c r="P17" s="82"/>
    </row>
    <row r="18" spans="12:16">
      <c r="L18" s="104"/>
      <c r="M18" s="82"/>
      <c r="N18" s="82"/>
      <c r="O18" s="82"/>
      <c r="P18" s="82"/>
    </row>
    <row r="19" spans="12:16">
      <c r="L19" s="104"/>
      <c r="M19" s="82"/>
      <c r="N19" s="82"/>
      <c r="O19" s="82"/>
      <c r="P19" s="82"/>
    </row>
    <row r="20" spans="12:16">
      <c r="L20" s="104"/>
      <c r="M20" s="82"/>
      <c r="N20" s="82"/>
      <c r="O20" s="82"/>
      <c r="P20" s="82"/>
    </row>
    <row r="21" spans="12:16">
      <c r="L21" s="104"/>
      <c r="M21" s="82"/>
      <c r="N21" s="82"/>
      <c r="O21" s="82"/>
      <c r="P21" s="82"/>
    </row>
    <row r="22" spans="12:16">
      <c r="L22" s="104"/>
      <c r="M22" s="82"/>
      <c r="N22" s="82"/>
      <c r="O22" s="82"/>
      <c r="P22" s="82"/>
    </row>
    <row r="23" spans="12:16">
      <c r="L23" s="104"/>
      <c r="M23" s="82"/>
      <c r="N23" s="82"/>
      <c r="O23" s="82"/>
      <c r="P23" s="82"/>
    </row>
    <row r="24" spans="12:16">
      <c r="L24" s="104"/>
      <c r="M24" s="82"/>
      <c r="N24" s="82"/>
      <c r="O24" s="82"/>
      <c r="P24" s="82"/>
    </row>
    <row r="25" spans="12:16">
      <c r="L25" s="104"/>
      <c r="M25" s="82"/>
      <c r="N25" s="82"/>
      <c r="O25" s="82"/>
      <c r="P25" s="82"/>
    </row>
    <row r="26" spans="12:16">
      <c r="L26" s="104"/>
      <c r="M26" s="82"/>
      <c r="N26" s="82"/>
      <c r="O26" s="82"/>
      <c r="P26" s="82"/>
    </row>
    <row r="27" spans="12:16">
      <c r="L27" s="104"/>
      <c r="M27" s="82"/>
      <c r="N27" s="82"/>
      <c r="O27" s="82"/>
      <c r="P27" s="82"/>
    </row>
    <row r="28" spans="12:16">
      <c r="L28" s="104"/>
      <c r="M28" s="82"/>
      <c r="N28" s="82"/>
      <c r="O28" s="82"/>
      <c r="P28" s="82"/>
    </row>
    <row r="29" spans="12:16">
      <c r="L29" s="104"/>
      <c r="M29" s="82"/>
      <c r="N29" s="82"/>
      <c r="O29" s="82"/>
      <c r="P29" s="82"/>
    </row>
    <row r="30" spans="12:16">
      <c r="L30" s="104"/>
      <c r="M30" s="82"/>
      <c r="N30" s="82"/>
      <c r="O30" s="82"/>
      <c r="P30" s="82"/>
    </row>
    <row r="31" spans="12:16">
      <c r="L31" s="104"/>
      <c r="M31" s="82"/>
      <c r="N31" s="82"/>
      <c r="O31" s="82"/>
      <c r="P31" s="82"/>
    </row>
    <row r="32" spans="12:16">
      <c r="L32" s="104"/>
      <c r="M32" s="82"/>
      <c r="N32" s="82"/>
      <c r="O32" s="82"/>
      <c r="P32" s="82"/>
    </row>
    <row r="33" spans="12:16">
      <c r="L33" s="104"/>
      <c r="M33" s="82"/>
      <c r="N33" s="82"/>
      <c r="O33" s="82"/>
      <c r="P33" s="82"/>
    </row>
    <row r="34" spans="12:16">
      <c r="L34" s="104"/>
      <c r="M34" s="82"/>
      <c r="N34" s="82"/>
      <c r="O34" s="82"/>
      <c r="P34" s="82"/>
    </row>
    <row r="35" spans="12:16">
      <c r="L35" s="104"/>
      <c r="M35" s="82"/>
      <c r="N35" s="82"/>
      <c r="O35" s="82"/>
      <c r="P35" s="82"/>
    </row>
    <row r="36" spans="12:16">
      <c r="L36" s="104"/>
      <c r="M36" s="82"/>
      <c r="N36" s="82"/>
      <c r="O36" s="82"/>
      <c r="P36" s="82"/>
    </row>
    <row r="37" spans="12:16">
      <c r="L37" s="104"/>
      <c r="M37" s="82"/>
      <c r="N37" s="82"/>
      <c r="O37" s="82"/>
      <c r="P37" s="82"/>
    </row>
    <row r="38" spans="12:16">
      <c r="L38" s="104"/>
      <c r="M38" s="82"/>
      <c r="N38" s="82"/>
      <c r="O38" s="82"/>
      <c r="P38" s="82"/>
    </row>
    <row r="39" spans="12:16">
      <c r="L39" s="104"/>
      <c r="M39" s="82"/>
      <c r="N39" s="82"/>
      <c r="O39" s="82"/>
      <c r="P39" s="82"/>
    </row>
    <row r="40" spans="12:16">
      <c r="L40" s="104"/>
      <c r="M40" s="82"/>
      <c r="N40" s="82"/>
      <c r="O40" s="82"/>
      <c r="P40" s="82"/>
    </row>
    <row r="41" spans="12:16">
      <c r="L41" s="104"/>
      <c r="M41" s="82"/>
      <c r="N41" s="82"/>
      <c r="O41" s="82"/>
      <c r="P41" s="82"/>
    </row>
    <row r="42" spans="12:16">
      <c r="L42" s="104"/>
      <c r="M42" s="82"/>
      <c r="N42" s="82"/>
      <c r="O42" s="82"/>
      <c r="P42" s="82"/>
    </row>
    <row r="43" spans="12:16">
      <c r="L43" s="104"/>
      <c r="M43" s="82"/>
      <c r="N43" s="82"/>
      <c r="O43" s="82"/>
      <c r="P43" s="82"/>
    </row>
    <row r="44" spans="12:16">
      <c r="L44" s="104"/>
      <c r="M44" s="82"/>
      <c r="N44" s="82"/>
      <c r="O44" s="82"/>
      <c r="P44" s="82"/>
    </row>
    <row r="45" spans="12:16">
      <c r="L45" s="104"/>
      <c r="M45" s="82"/>
      <c r="N45" s="82"/>
      <c r="O45" s="82"/>
      <c r="P45" s="82"/>
    </row>
    <row r="46" spans="12:16">
      <c r="L46" s="104"/>
      <c r="M46" s="82"/>
      <c r="N46" s="82"/>
      <c r="O46" s="82"/>
      <c r="P46" s="82"/>
    </row>
    <row r="47" spans="12:16">
      <c r="L47" s="104"/>
      <c r="M47" s="82"/>
      <c r="N47" s="82"/>
      <c r="O47" s="82"/>
      <c r="P47" s="82"/>
    </row>
    <row r="48" spans="12:16">
      <c r="L48" s="104"/>
      <c r="M48" s="82"/>
      <c r="N48" s="82"/>
      <c r="O48" s="82"/>
      <c r="P48" s="82"/>
    </row>
    <row r="49" spans="12:16">
      <c r="L49" s="104"/>
      <c r="M49" s="82"/>
      <c r="N49" s="82"/>
      <c r="O49" s="82"/>
      <c r="P49" s="82"/>
    </row>
    <row r="50" spans="12:16">
      <c r="L50" s="104"/>
      <c r="M50" s="82"/>
      <c r="N50" s="82"/>
      <c r="O50" s="82"/>
      <c r="P50" s="82"/>
    </row>
    <row r="51" spans="12:16">
      <c r="L51" s="104"/>
      <c r="M51" s="82"/>
      <c r="N51" s="82"/>
      <c r="O51" s="82"/>
      <c r="P51" s="82"/>
    </row>
    <row r="52" spans="12:16">
      <c r="L52" s="104"/>
      <c r="M52" s="82"/>
      <c r="N52" s="82"/>
      <c r="O52" s="82"/>
      <c r="P52" s="82"/>
    </row>
    <row r="53" spans="12:16">
      <c r="L53" s="104"/>
      <c r="M53" s="82"/>
      <c r="N53" s="82"/>
      <c r="O53" s="82"/>
      <c r="P53" s="82"/>
    </row>
    <row r="54" spans="12:16">
      <c r="L54" s="104"/>
      <c r="M54" s="82"/>
      <c r="N54" s="82"/>
      <c r="O54" s="82"/>
      <c r="P54" s="82"/>
    </row>
    <row r="55" spans="12:16">
      <c r="L55" s="104"/>
      <c r="M55" s="82"/>
      <c r="N55" s="82"/>
      <c r="O55" s="82"/>
      <c r="P55" s="82"/>
    </row>
    <row r="56" spans="12:16">
      <c r="L56" s="104"/>
      <c r="M56" s="82"/>
      <c r="N56" s="82"/>
      <c r="O56" s="82"/>
      <c r="P56" s="82"/>
    </row>
    <row r="57" spans="12:16">
      <c r="L57" s="104"/>
      <c r="M57" s="82"/>
      <c r="N57" s="82"/>
      <c r="O57" s="82"/>
      <c r="P57" s="82"/>
    </row>
    <row r="58" spans="12:16">
      <c r="L58" s="104"/>
      <c r="M58" s="82"/>
      <c r="N58" s="82"/>
      <c r="O58" s="82"/>
      <c r="P58" s="82"/>
    </row>
    <row r="59" spans="12:16">
      <c r="L59" s="104"/>
      <c r="M59" s="82"/>
      <c r="N59" s="82"/>
      <c r="O59" s="82"/>
      <c r="P59" s="82"/>
    </row>
    <row r="60" spans="12:16">
      <c r="L60" s="104"/>
      <c r="M60" s="82"/>
      <c r="N60" s="82"/>
      <c r="O60" s="82"/>
      <c r="P60" s="82"/>
    </row>
    <row r="61" spans="12:16">
      <c r="L61" s="104"/>
      <c r="M61" s="82"/>
      <c r="N61" s="82"/>
      <c r="O61" s="82"/>
      <c r="P61" s="82"/>
    </row>
    <row r="62" spans="12:16">
      <c r="L62" s="104"/>
      <c r="M62" s="82"/>
      <c r="N62" s="82"/>
      <c r="O62" s="82"/>
      <c r="P62" s="82"/>
    </row>
    <row r="63" spans="12:16">
      <c r="L63" s="104"/>
      <c r="M63" s="82"/>
      <c r="N63" s="82"/>
      <c r="O63" s="82"/>
      <c r="P63" s="82"/>
    </row>
    <row r="64" spans="12:16">
      <c r="L64" s="104"/>
      <c r="M64" s="82"/>
      <c r="N64" s="82"/>
      <c r="O64" s="82"/>
      <c r="P64" s="82"/>
    </row>
    <row r="65" spans="12:16">
      <c r="L65" s="104"/>
      <c r="M65" s="82"/>
      <c r="N65" s="82"/>
      <c r="O65" s="82"/>
      <c r="P65" s="82"/>
    </row>
    <row r="66" spans="12:16">
      <c r="L66" s="104"/>
      <c r="M66" s="82"/>
      <c r="N66" s="82"/>
      <c r="O66" s="82"/>
      <c r="P66" s="82"/>
    </row>
    <row r="67" spans="12:16">
      <c r="L67" s="104"/>
      <c r="M67" s="82"/>
      <c r="N67" s="82"/>
      <c r="O67" s="82"/>
      <c r="P67" s="82"/>
    </row>
    <row r="68" spans="12:16">
      <c r="L68" s="104"/>
      <c r="M68" s="82"/>
      <c r="N68" s="82"/>
      <c r="O68" s="82"/>
      <c r="P68" s="82"/>
    </row>
    <row r="69" spans="12:16">
      <c r="L69" s="104"/>
      <c r="M69" s="82"/>
      <c r="N69" s="82"/>
      <c r="O69" s="82"/>
      <c r="P69" s="82"/>
    </row>
    <row r="70" spans="12:16">
      <c r="L70" s="104"/>
      <c r="M70" s="82"/>
      <c r="N70" s="82"/>
      <c r="O70" s="82"/>
      <c r="P70" s="82"/>
    </row>
    <row r="71" spans="12:16">
      <c r="L71" s="104"/>
      <c r="M71" s="82"/>
      <c r="N71" s="82"/>
      <c r="O71" s="82"/>
      <c r="P71" s="82"/>
    </row>
    <row r="72" spans="12:16">
      <c r="L72" s="104"/>
      <c r="M72" s="82"/>
      <c r="N72" s="82"/>
      <c r="O72" s="82"/>
      <c r="P72" s="82"/>
    </row>
    <row r="73" spans="12:16">
      <c r="L73" s="104"/>
      <c r="M73" s="82"/>
      <c r="N73" s="82"/>
      <c r="O73" s="82"/>
      <c r="P73" s="82"/>
    </row>
    <row r="74" spans="12:16">
      <c r="L74" s="104"/>
      <c r="M74" s="82"/>
      <c r="N74" s="82"/>
      <c r="O74" s="82"/>
      <c r="P74" s="82"/>
    </row>
    <row r="75" spans="12:16">
      <c r="L75" s="104"/>
      <c r="M75" s="82"/>
      <c r="N75" s="82"/>
      <c r="O75" s="82"/>
      <c r="P75" s="82"/>
    </row>
    <row r="76" spans="12:16">
      <c r="L76" s="104"/>
      <c r="M76" s="82"/>
      <c r="N76" s="82"/>
      <c r="O76" s="82"/>
      <c r="P76" s="82"/>
    </row>
    <row r="77" spans="12:16">
      <c r="L77" s="104"/>
      <c r="M77" s="82"/>
      <c r="N77" s="82"/>
      <c r="O77" s="82"/>
      <c r="P77" s="82"/>
    </row>
    <row r="78" spans="12:16">
      <c r="L78" s="104"/>
      <c r="M78" s="82"/>
      <c r="N78" s="82"/>
      <c r="O78" s="82"/>
      <c r="P78" s="82"/>
    </row>
    <row r="79" spans="12:16">
      <c r="L79" s="104"/>
      <c r="M79" s="82"/>
      <c r="N79" s="82"/>
      <c r="O79" s="82"/>
      <c r="P79" s="82"/>
    </row>
    <row r="80" spans="12:16">
      <c r="L80" s="104"/>
      <c r="M80" s="82"/>
      <c r="N80" s="82"/>
      <c r="O80" s="82"/>
      <c r="P80" s="82"/>
    </row>
    <row r="81" spans="12:16">
      <c r="L81" s="104"/>
      <c r="M81" s="82"/>
      <c r="N81" s="82"/>
      <c r="O81" s="82"/>
      <c r="P81" s="82"/>
    </row>
    <row r="82" spans="12:16">
      <c r="L82" s="104"/>
      <c r="M82" s="82"/>
      <c r="N82" s="82"/>
      <c r="O82" s="82"/>
      <c r="P82" s="82"/>
    </row>
    <row r="83" spans="12:16">
      <c r="L83" s="104"/>
      <c r="M83" s="82"/>
      <c r="N83" s="82"/>
      <c r="O83" s="82"/>
      <c r="P83" s="82"/>
    </row>
    <row r="84" spans="12:16">
      <c r="L84" s="104"/>
      <c r="M84" s="82"/>
      <c r="N84" s="82"/>
      <c r="O84" s="82"/>
      <c r="P84" s="82"/>
    </row>
    <row r="85" spans="12:16">
      <c r="L85" s="104"/>
      <c r="M85" s="82"/>
      <c r="N85" s="82"/>
      <c r="O85" s="82"/>
      <c r="P85" s="82"/>
    </row>
    <row r="86" spans="12:16">
      <c r="L86" s="104"/>
      <c r="M86" s="82"/>
      <c r="N86" s="82"/>
      <c r="O86" s="82"/>
      <c r="P86" s="82"/>
    </row>
    <row r="87" spans="12:16">
      <c r="L87" s="104"/>
      <c r="M87" s="82"/>
      <c r="N87" s="82"/>
      <c r="O87" s="82"/>
      <c r="P87" s="82"/>
    </row>
    <row r="88" spans="12:16">
      <c r="L88" s="104"/>
      <c r="M88" s="82"/>
      <c r="N88" s="82"/>
      <c r="O88" s="82"/>
      <c r="P88" s="82"/>
    </row>
    <row r="89" spans="12:16">
      <c r="L89" s="104"/>
      <c r="M89" s="82"/>
      <c r="N89" s="82"/>
      <c r="O89" s="82"/>
      <c r="P89" s="82"/>
    </row>
    <row r="90" spans="12:16">
      <c r="L90" s="104"/>
      <c r="M90" s="82"/>
      <c r="N90" s="82"/>
      <c r="O90" s="82"/>
      <c r="P90" s="82"/>
    </row>
    <row r="91" spans="12:16">
      <c r="L91" s="104"/>
      <c r="M91" s="82"/>
      <c r="N91" s="82"/>
      <c r="O91" s="82"/>
      <c r="P91" s="82"/>
    </row>
    <row r="92" spans="12:16">
      <c r="L92" s="104"/>
      <c r="M92" s="82"/>
      <c r="N92" s="82"/>
      <c r="O92" s="82"/>
      <c r="P92" s="82"/>
    </row>
    <row r="93" spans="12:16">
      <c r="L93" s="104"/>
      <c r="M93" s="82"/>
      <c r="N93" s="82"/>
      <c r="O93" s="82"/>
      <c r="P93" s="82"/>
    </row>
    <row r="94" spans="12:16">
      <c r="L94" s="104"/>
      <c r="M94" s="82"/>
      <c r="N94" s="82"/>
      <c r="O94" s="82"/>
      <c r="P94" s="82"/>
    </row>
    <row r="95" spans="12:16">
      <c r="L95" s="104"/>
      <c r="M95" s="82"/>
      <c r="N95" s="82"/>
      <c r="O95" s="82"/>
      <c r="P95" s="82"/>
    </row>
    <row r="96" spans="12:16">
      <c r="L96" s="104"/>
      <c r="M96" s="82"/>
      <c r="N96" s="82"/>
      <c r="O96" s="82"/>
      <c r="P96" s="82"/>
    </row>
    <row r="97" spans="12:16">
      <c r="L97" s="104"/>
      <c r="M97" s="82"/>
      <c r="N97" s="82"/>
      <c r="O97" s="82"/>
      <c r="P97" s="82"/>
    </row>
    <row r="98" spans="12:16">
      <c r="L98" s="104"/>
      <c r="M98" s="82"/>
      <c r="N98" s="82"/>
      <c r="O98" s="82"/>
      <c r="P98" s="82"/>
    </row>
    <row r="99" spans="12:16">
      <c r="L99" s="104"/>
      <c r="M99" s="82"/>
      <c r="N99" s="82"/>
      <c r="O99" s="82"/>
      <c r="P99" s="82"/>
    </row>
    <row r="100" spans="12:16">
      <c r="L100" s="104"/>
      <c r="M100" s="82"/>
      <c r="N100" s="82"/>
      <c r="O100" s="82"/>
      <c r="P100" s="82"/>
    </row>
    <row r="101" spans="12:16">
      <c r="L101" s="104"/>
      <c r="M101" s="82"/>
      <c r="N101" s="82"/>
      <c r="O101" s="82"/>
      <c r="P101" s="82"/>
    </row>
    <row r="102" spans="12:16">
      <c r="L102" s="104"/>
      <c r="M102" s="82"/>
      <c r="N102" s="82"/>
      <c r="O102" s="82"/>
      <c r="P102" s="82"/>
    </row>
    <row r="103" spans="12:16">
      <c r="L103" s="104"/>
      <c r="M103" s="82"/>
      <c r="N103" s="82"/>
      <c r="O103" s="82"/>
      <c r="P103" s="82"/>
    </row>
    <row r="104" spans="12:16">
      <c r="L104" s="104"/>
      <c r="M104" s="82"/>
      <c r="N104" s="82"/>
      <c r="O104" s="82"/>
      <c r="P104" s="82"/>
    </row>
    <row r="105" spans="12:16">
      <c r="L105" s="104"/>
      <c r="M105" s="82"/>
      <c r="N105" s="82"/>
      <c r="O105" s="82"/>
      <c r="P105" s="82"/>
    </row>
    <row r="106" spans="12:16">
      <c r="L106" s="104"/>
      <c r="M106" s="82"/>
      <c r="N106" s="82"/>
      <c r="O106" s="82"/>
      <c r="P106" s="82"/>
    </row>
    <row r="107" spans="12:16">
      <c r="L107" s="104"/>
      <c r="M107" s="82"/>
      <c r="N107" s="82"/>
      <c r="O107" s="82"/>
      <c r="P107" s="82"/>
    </row>
    <row r="108" spans="12:16">
      <c r="L108" s="104"/>
      <c r="M108" s="82"/>
      <c r="N108" s="82"/>
      <c r="O108" s="82"/>
      <c r="P108" s="82"/>
    </row>
    <row r="109" spans="12:16">
      <c r="L109" s="104"/>
      <c r="M109" s="82"/>
      <c r="N109" s="82"/>
      <c r="O109" s="82"/>
      <c r="P109" s="82"/>
    </row>
    <row r="110" spans="12:16">
      <c r="L110" s="104"/>
      <c r="M110" s="82"/>
      <c r="N110" s="82"/>
      <c r="O110" s="82"/>
      <c r="P110" s="82"/>
    </row>
    <row r="111" spans="12:16">
      <c r="L111" s="104"/>
      <c r="M111" s="82"/>
      <c r="N111" s="82"/>
      <c r="O111" s="82"/>
      <c r="P111" s="82"/>
    </row>
    <row r="112" spans="12:16">
      <c r="L112" s="104"/>
      <c r="M112" s="82"/>
      <c r="N112" s="82"/>
      <c r="O112" s="82"/>
      <c r="P112" s="82"/>
    </row>
    <row r="113" spans="12:16">
      <c r="L113" s="104"/>
      <c r="M113" s="82"/>
      <c r="N113" s="82"/>
      <c r="O113" s="82"/>
      <c r="P113" s="82"/>
    </row>
    <row r="114" spans="12:16">
      <c r="L114" s="104"/>
      <c r="M114" s="82"/>
      <c r="N114" s="82"/>
      <c r="O114" s="82"/>
      <c r="P114" s="82"/>
    </row>
    <row r="115" spans="12:16">
      <c r="L115" s="104"/>
      <c r="M115" s="82"/>
      <c r="N115" s="82"/>
      <c r="O115" s="82"/>
      <c r="P115" s="82"/>
    </row>
    <row r="116" spans="12:16">
      <c r="L116" s="104"/>
      <c r="M116" s="82"/>
      <c r="N116" s="82"/>
      <c r="O116" s="82"/>
      <c r="P116" s="82"/>
    </row>
    <row r="117" spans="12:16">
      <c r="L117" s="104"/>
      <c r="M117" s="82"/>
      <c r="N117" s="82"/>
      <c r="O117" s="82"/>
      <c r="P117" s="82"/>
    </row>
    <row r="118" spans="12:16">
      <c r="L118" s="104"/>
      <c r="M118" s="82"/>
      <c r="N118" s="82"/>
      <c r="O118" s="82"/>
      <c r="P118" s="82"/>
    </row>
    <row r="119" spans="12:16">
      <c r="L119" s="104"/>
      <c r="M119" s="82"/>
      <c r="N119" s="82"/>
      <c r="O119" s="82"/>
      <c r="P119" s="82"/>
    </row>
    <row r="120" spans="12:16">
      <c r="L120" s="104"/>
      <c r="M120" s="82"/>
      <c r="N120" s="82"/>
      <c r="O120" s="82"/>
      <c r="P120" s="82"/>
    </row>
    <row r="121" spans="12:16">
      <c r="L121" s="104"/>
      <c r="M121" s="82"/>
      <c r="N121" s="82"/>
      <c r="O121" s="82"/>
      <c r="P121" s="82"/>
    </row>
    <row r="122" spans="12:16">
      <c r="L122" s="104"/>
      <c r="M122" s="82"/>
      <c r="N122" s="82"/>
      <c r="O122" s="82"/>
      <c r="P122" s="82"/>
    </row>
    <row r="123" spans="12:16">
      <c r="L123" s="104"/>
      <c r="M123" s="82"/>
      <c r="N123" s="82"/>
      <c r="O123" s="82"/>
      <c r="P123" s="82"/>
    </row>
    <row r="124" spans="12:16">
      <c r="L124" s="104"/>
      <c r="M124" s="82"/>
      <c r="N124" s="82"/>
      <c r="O124" s="82"/>
      <c r="P124" s="82"/>
    </row>
    <row r="125" spans="12:16">
      <c r="L125" s="104"/>
      <c r="M125" s="82"/>
      <c r="N125" s="82"/>
      <c r="O125" s="82"/>
      <c r="P125" s="82"/>
    </row>
    <row r="126" spans="12:16">
      <c r="L126" s="104"/>
      <c r="M126" s="82"/>
      <c r="N126" s="82"/>
      <c r="O126" s="82"/>
      <c r="P126" s="82"/>
    </row>
    <row r="127" spans="12:16">
      <c r="L127" s="104"/>
      <c r="M127" s="82"/>
      <c r="N127" s="82"/>
      <c r="O127" s="82"/>
      <c r="P127" s="82"/>
    </row>
    <row r="128" spans="12:16">
      <c r="L128" s="104"/>
      <c r="M128" s="82"/>
      <c r="N128" s="82"/>
      <c r="O128" s="82"/>
      <c r="P128" s="82"/>
    </row>
    <row r="129" spans="12:16">
      <c r="L129" s="104"/>
      <c r="M129" s="82"/>
      <c r="N129" s="82"/>
      <c r="O129" s="82"/>
      <c r="P129" s="82"/>
    </row>
    <row r="130" spans="12:16">
      <c r="L130" s="104"/>
      <c r="M130" s="82"/>
      <c r="N130" s="82"/>
      <c r="O130" s="82"/>
      <c r="P130" s="82"/>
    </row>
    <row r="131" spans="12:16">
      <c r="L131" s="104"/>
      <c r="M131" s="82"/>
      <c r="N131" s="82"/>
      <c r="O131" s="82"/>
      <c r="P131" s="82"/>
    </row>
    <row r="132" spans="12:16">
      <c r="L132" s="104"/>
      <c r="M132" s="82"/>
      <c r="N132" s="82"/>
      <c r="O132" s="82"/>
      <c r="P132" s="82"/>
    </row>
    <row r="133" spans="12:16">
      <c r="L133" s="104"/>
      <c r="M133" s="82"/>
      <c r="N133" s="82"/>
      <c r="O133" s="82"/>
      <c r="P133" s="82"/>
    </row>
    <row r="134" spans="12:16">
      <c r="L134" s="104"/>
      <c r="M134" s="82"/>
      <c r="N134" s="82"/>
      <c r="O134" s="82"/>
      <c r="P134" s="82"/>
    </row>
    <row r="135" spans="12:16">
      <c r="L135" s="104"/>
      <c r="M135" s="82"/>
      <c r="N135" s="82"/>
      <c r="O135" s="82"/>
      <c r="P135" s="82"/>
    </row>
    <row r="136" spans="12:16">
      <c r="L136" s="104"/>
      <c r="M136" s="82"/>
      <c r="N136" s="82"/>
      <c r="O136" s="82"/>
      <c r="P136" s="82"/>
    </row>
    <row r="137" spans="12:16">
      <c r="L137" s="104"/>
      <c r="M137" s="82"/>
      <c r="N137" s="82"/>
      <c r="O137" s="82"/>
      <c r="P137" s="82"/>
    </row>
    <row r="138" spans="12:16">
      <c r="L138" s="104"/>
      <c r="M138" s="82"/>
      <c r="N138" s="82"/>
      <c r="O138" s="82"/>
      <c r="P138" s="82"/>
    </row>
    <row r="139" spans="12:16">
      <c r="L139" s="104"/>
      <c r="M139" s="82"/>
      <c r="N139" s="82"/>
      <c r="O139" s="82"/>
      <c r="P139" s="82"/>
    </row>
    <row r="140" spans="12:16">
      <c r="L140" s="104"/>
      <c r="M140" s="82"/>
      <c r="N140" s="82"/>
      <c r="O140" s="82"/>
      <c r="P140" s="82"/>
    </row>
    <row r="141" spans="12:16">
      <c r="L141" s="104"/>
      <c r="M141" s="82"/>
      <c r="N141" s="82"/>
      <c r="O141" s="82"/>
      <c r="P141" s="82"/>
    </row>
    <row r="142" spans="12:16">
      <c r="L142" s="104"/>
      <c r="M142" s="82"/>
      <c r="N142" s="82"/>
      <c r="O142" s="82"/>
      <c r="P142" s="82"/>
    </row>
    <row r="143" spans="12:16">
      <c r="L143" s="104"/>
      <c r="M143" s="82"/>
      <c r="N143" s="82"/>
      <c r="O143" s="82"/>
      <c r="P143" s="82"/>
    </row>
    <row r="144" spans="12:16">
      <c r="L144" s="104"/>
      <c r="M144" s="82"/>
      <c r="N144" s="82"/>
      <c r="O144" s="82"/>
      <c r="P144" s="82"/>
    </row>
    <row r="145" spans="12:16">
      <c r="L145" s="104"/>
      <c r="M145" s="82"/>
      <c r="N145" s="82"/>
      <c r="O145" s="82"/>
      <c r="P145" s="82"/>
    </row>
    <row r="146" spans="12:16">
      <c r="L146" s="104"/>
      <c r="M146" s="82"/>
      <c r="N146" s="82"/>
      <c r="O146" s="82"/>
      <c r="P146" s="82"/>
    </row>
    <row r="147" spans="12:16">
      <c r="L147" s="104"/>
      <c r="M147" s="82"/>
      <c r="N147" s="82"/>
      <c r="O147" s="82"/>
      <c r="P147" s="82"/>
    </row>
    <row r="148" spans="12:16">
      <c r="L148" s="104"/>
      <c r="M148" s="82"/>
      <c r="N148" s="82"/>
      <c r="O148" s="82"/>
      <c r="P148" s="82"/>
    </row>
    <row r="149" spans="12:16">
      <c r="L149" s="104"/>
      <c r="M149" s="82"/>
      <c r="N149" s="82"/>
      <c r="O149" s="82"/>
      <c r="P149" s="82"/>
    </row>
    <row r="150" spans="12:16">
      <c r="L150" s="104"/>
      <c r="M150" s="82"/>
      <c r="N150" s="82"/>
      <c r="O150" s="82"/>
      <c r="P150" s="82"/>
    </row>
    <row r="151" spans="12:16">
      <c r="L151" s="104"/>
      <c r="M151" s="82"/>
      <c r="N151" s="82"/>
      <c r="O151" s="82"/>
      <c r="P151" s="82"/>
    </row>
    <row r="152" spans="12:16">
      <c r="L152" s="104"/>
      <c r="M152" s="82"/>
      <c r="N152" s="82"/>
      <c r="O152" s="82"/>
      <c r="P152" s="82"/>
    </row>
    <row r="153" spans="12:16">
      <c r="L153" s="104"/>
      <c r="M153" s="82"/>
      <c r="N153" s="82"/>
      <c r="O153" s="82"/>
      <c r="P153" s="82"/>
    </row>
    <row r="154" spans="12:16">
      <c r="L154" s="104"/>
      <c r="M154" s="82"/>
      <c r="N154" s="82"/>
      <c r="O154" s="82"/>
      <c r="P154" s="82"/>
    </row>
    <row r="155" spans="12:16">
      <c r="L155" s="104"/>
      <c r="M155" s="82"/>
      <c r="N155" s="82"/>
      <c r="O155" s="82"/>
      <c r="P155" s="82"/>
    </row>
    <row r="156" spans="12:16">
      <c r="L156" s="104"/>
      <c r="M156" s="82"/>
      <c r="N156" s="82"/>
      <c r="O156" s="82"/>
      <c r="P156" s="82"/>
    </row>
    <row r="157" spans="12:16">
      <c r="L157" s="104"/>
      <c r="M157" s="82"/>
      <c r="N157" s="82"/>
      <c r="O157" s="82"/>
      <c r="P157" s="82"/>
    </row>
    <row r="158" spans="12:16">
      <c r="L158" s="104"/>
      <c r="M158" s="82"/>
      <c r="N158" s="82"/>
      <c r="O158" s="82"/>
      <c r="P158" s="82"/>
    </row>
    <row r="159" spans="12:16">
      <c r="L159" s="104"/>
      <c r="M159" s="82"/>
      <c r="N159" s="82"/>
      <c r="O159" s="82"/>
      <c r="P159" s="82"/>
    </row>
    <row r="160" spans="12:16">
      <c r="L160" s="104"/>
      <c r="M160" s="82"/>
      <c r="N160" s="82"/>
      <c r="O160" s="82"/>
      <c r="P160" s="82"/>
    </row>
    <row r="161" spans="12:16">
      <c r="L161" s="104"/>
      <c r="M161" s="82"/>
      <c r="N161" s="82"/>
      <c r="O161" s="82"/>
      <c r="P161" s="82"/>
    </row>
    <row r="162" spans="12:16">
      <c r="L162" s="104"/>
      <c r="M162" s="82"/>
      <c r="N162" s="82"/>
      <c r="O162" s="82"/>
      <c r="P162" s="82"/>
    </row>
    <row r="163" spans="12:16">
      <c r="L163" s="104"/>
      <c r="M163" s="82"/>
      <c r="N163" s="82"/>
      <c r="O163" s="82"/>
      <c r="P163" s="82"/>
    </row>
    <row r="164" spans="12:16">
      <c r="L164" s="104"/>
      <c r="M164" s="82"/>
      <c r="N164" s="82"/>
      <c r="O164" s="82"/>
      <c r="P164" s="82"/>
    </row>
    <row r="165" spans="12:16">
      <c r="L165" s="104"/>
      <c r="M165" s="82"/>
      <c r="N165" s="82"/>
      <c r="O165" s="82"/>
      <c r="P165" s="82"/>
    </row>
    <row r="166" spans="12:16">
      <c r="L166" s="104"/>
      <c r="M166" s="82"/>
      <c r="N166" s="82"/>
      <c r="O166" s="82"/>
      <c r="P166" s="82"/>
    </row>
    <row r="167" spans="12:16">
      <c r="L167" s="104"/>
      <c r="M167" s="82"/>
      <c r="N167" s="82"/>
      <c r="O167" s="82"/>
      <c r="P167" s="82"/>
    </row>
    <row r="168" spans="12:16">
      <c r="L168" s="104"/>
      <c r="M168" s="82"/>
      <c r="N168" s="82"/>
      <c r="O168" s="82"/>
      <c r="P168" s="82"/>
    </row>
    <row r="169" spans="12:16">
      <c r="L169" s="104"/>
      <c r="M169" s="82"/>
      <c r="N169" s="82"/>
      <c r="O169" s="82"/>
      <c r="P169" s="82"/>
    </row>
    <row r="170" spans="12:16">
      <c r="L170" s="104"/>
      <c r="M170" s="82"/>
      <c r="N170" s="82"/>
      <c r="O170" s="82"/>
      <c r="P170" s="82"/>
    </row>
    <row r="171" spans="12:16">
      <c r="L171" s="104"/>
      <c r="M171" s="82"/>
      <c r="N171" s="82"/>
      <c r="O171" s="82"/>
      <c r="P171" s="82"/>
    </row>
    <row r="172" spans="12:16">
      <c r="L172" s="104"/>
      <c r="M172" s="82"/>
      <c r="N172" s="82"/>
      <c r="O172" s="82"/>
      <c r="P172" s="82"/>
    </row>
    <row r="173" spans="12:16">
      <c r="L173" s="104"/>
      <c r="M173" s="82"/>
      <c r="N173" s="82"/>
      <c r="O173" s="82"/>
      <c r="P173" s="82"/>
    </row>
    <row r="174" spans="12:16">
      <c r="L174" s="104"/>
      <c r="M174" s="82"/>
      <c r="N174" s="82"/>
      <c r="O174" s="82"/>
      <c r="P174" s="82"/>
    </row>
    <row r="175" spans="12:16">
      <c r="L175" s="104"/>
      <c r="M175" s="82"/>
      <c r="N175" s="82"/>
      <c r="O175" s="82"/>
      <c r="P175" s="82"/>
    </row>
    <row r="176" spans="12:16">
      <c r="L176" s="104"/>
      <c r="M176" s="82"/>
      <c r="N176" s="82"/>
      <c r="O176" s="82"/>
      <c r="P176" s="82"/>
    </row>
    <row r="177" spans="12:16">
      <c r="L177" s="104"/>
      <c r="M177" s="82"/>
      <c r="N177" s="82"/>
      <c r="O177" s="82"/>
      <c r="P177" s="82"/>
    </row>
    <row r="178" spans="12:16">
      <c r="L178" s="104"/>
      <c r="M178" s="82"/>
      <c r="N178" s="82"/>
      <c r="O178" s="82"/>
      <c r="P178" s="82"/>
    </row>
    <row r="179" spans="12:16">
      <c r="L179" s="104"/>
      <c r="M179" s="82"/>
      <c r="N179" s="82"/>
      <c r="O179" s="82"/>
      <c r="P179" s="82"/>
    </row>
    <row r="180" spans="12:16">
      <c r="L180" s="104"/>
      <c r="M180" s="82"/>
      <c r="N180" s="82"/>
      <c r="O180" s="82"/>
      <c r="P180" s="82"/>
    </row>
    <row r="181" spans="12:16">
      <c r="L181" s="104"/>
      <c r="M181" s="82"/>
      <c r="N181" s="82"/>
      <c r="O181" s="82"/>
      <c r="P181" s="82"/>
    </row>
    <row r="182" spans="12:16">
      <c r="L182" s="104"/>
      <c r="M182" s="82"/>
      <c r="N182" s="82"/>
      <c r="O182" s="82"/>
      <c r="P182" s="82"/>
    </row>
    <row r="183" spans="12:16">
      <c r="L183" s="104"/>
      <c r="M183" s="82"/>
      <c r="N183" s="82"/>
      <c r="O183" s="82"/>
      <c r="P183" s="82"/>
    </row>
    <row r="184" spans="12:16">
      <c r="L184" s="104"/>
      <c r="M184" s="82"/>
      <c r="N184" s="82"/>
      <c r="O184" s="82"/>
      <c r="P184" s="82"/>
    </row>
    <row r="185" spans="12:16">
      <c r="L185" s="104"/>
      <c r="M185" s="82"/>
      <c r="N185" s="82"/>
      <c r="O185" s="82"/>
      <c r="P185" s="82"/>
    </row>
    <row r="186" spans="12:16">
      <c r="L186" s="104"/>
      <c r="M186" s="82"/>
      <c r="N186" s="82"/>
      <c r="O186" s="82"/>
      <c r="P186" s="82"/>
    </row>
    <row r="187" spans="12:16">
      <c r="L187" s="104"/>
      <c r="M187" s="82"/>
      <c r="N187" s="82"/>
      <c r="O187" s="82"/>
      <c r="P187" s="82"/>
    </row>
    <row r="188" spans="12:16">
      <c r="L188" s="104"/>
      <c r="M188" s="82"/>
      <c r="N188" s="82"/>
      <c r="O188" s="82"/>
      <c r="P188" s="82"/>
    </row>
    <row r="189" spans="12:16">
      <c r="L189" s="104"/>
      <c r="M189" s="82"/>
      <c r="N189" s="82"/>
      <c r="O189" s="82"/>
      <c r="P189" s="82"/>
    </row>
    <row r="190" spans="12:16">
      <c r="L190" s="104"/>
      <c r="M190" s="82"/>
      <c r="N190" s="82"/>
      <c r="O190" s="82"/>
      <c r="P190" s="82"/>
    </row>
    <row r="191" spans="12:16">
      <c r="L191" s="104"/>
      <c r="M191" s="82"/>
      <c r="N191" s="82"/>
      <c r="O191" s="82"/>
      <c r="P191" s="82"/>
    </row>
    <row r="192" spans="12:16">
      <c r="L192" s="104"/>
      <c r="M192" s="82"/>
      <c r="N192" s="82"/>
      <c r="O192" s="82"/>
      <c r="P192" s="82"/>
    </row>
    <row r="193" spans="12:16">
      <c r="L193" s="104"/>
      <c r="M193" s="82"/>
      <c r="N193" s="82"/>
      <c r="O193" s="82"/>
      <c r="P193" s="82"/>
    </row>
    <row r="194" spans="12:16">
      <c r="L194" s="104"/>
      <c r="M194" s="82"/>
      <c r="N194" s="82"/>
      <c r="O194" s="82"/>
      <c r="P194" s="82"/>
    </row>
    <row r="195" spans="12:16">
      <c r="L195" s="104"/>
      <c r="M195" s="82"/>
      <c r="N195" s="82"/>
      <c r="O195" s="82"/>
      <c r="P195" s="82"/>
    </row>
    <row r="196" spans="12:16">
      <c r="L196" s="104"/>
      <c r="M196" s="82"/>
      <c r="N196" s="82"/>
      <c r="O196" s="82"/>
      <c r="P196" s="82"/>
    </row>
    <row r="197" spans="12:16">
      <c r="L197" s="104"/>
      <c r="M197" s="82"/>
      <c r="N197" s="82"/>
      <c r="O197" s="82"/>
      <c r="P197" s="82"/>
    </row>
    <row r="198" spans="12:16">
      <c r="L198" s="104"/>
      <c r="M198" s="82"/>
      <c r="N198" s="82"/>
      <c r="O198" s="82"/>
      <c r="P198" s="82"/>
    </row>
    <row r="199" spans="12:16">
      <c r="L199" s="104"/>
      <c r="M199" s="82"/>
      <c r="N199" s="82"/>
      <c r="O199" s="82"/>
      <c r="P199" s="82"/>
    </row>
    <row r="200" spans="12:16">
      <c r="L200" s="104"/>
      <c r="M200" s="82"/>
      <c r="N200" s="82"/>
      <c r="O200" s="82"/>
      <c r="P200" s="82"/>
    </row>
    <row r="201" spans="12:16">
      <c r="L201" s="104"/>
      <c r="M201" s="82"/>
      <c r="N201" s="82"/>
      <c r="O201" s="82"/>
      <c r="P201" s="82"/>
    </row>
    <row r="202" spans="12:16">
      <c r="L202" s="104"/>
      <c r="M202" s="82"/>
      <c r="N202" s="82"/>
      <c r="O202" s="82"/>
      <c r="P202" s="82"/>
    </row>
    <row r="203" spans="12:16">
      <c r="L203" s="104"/>
      <c r="M203" s="82"/>
      <c r="N203" s="82"/>
      <c r="O203" s="82"/>
      <c r="P203" s="82"/>
    </row>
    <row r="204" spans="12:16">
      <c r="L204" s="104"/>
      <c r="M204" s="82"/>
      <c r="N204" s="82"/>
      <c r="O204" s="82"/>
      <c r="P204" s="82"/>
    </row>
    <row r="205" spans="12:16">
      <c r="L205" s="104"/>
      <c r="M205" s="82"/>
      <c r="N205" s="82"/>
      <c r="O205" s="82"/>
      <c r="P205" s="82"/>
    </row>
    <row r="206" spans="12:16">
      <c r="L206" s="104"/>
      <c r="M206" s="82"/>
      <c r="N206" s="82"/>
      <c r="O206" s="82"/>
      <c r="P206" s="82"/>
    </row>
    <row r="207" spans="12:16">
      <c r="L207" s="104"/>
      <c r="M207" s="82"/>
      <c r="N207" s="82"/>
      <c r="O207" s="82"/>
      <c r="P207" s="82"/>
    </row>
    <row r="208" spans="12:16">
      <c r="L208" s="104"/>
      <c r="M208" s="82"/>
      <c r="N208" s="82"/>
      <c r="O208" s="82"/>
      <c r="P208" s="82"/>
    </row>
    <row r="209" spans="12:16">
      <c r="L209" s="104"/>
      <c r="M209" s="82"/>
      <c r="N209" s="82"/>
      <c r="O209" s="82"/>
      <c r="P209" s="82"/>
    </row>
    <row r="210" spans="12:16">
      <c r="L210" s="104"/>
      <c r="M210" s="82"/>
      <c r="N210" s="82"/>
      <c r="O210" s="82"/>
      <c r="P210" s="82"/>
    </row>
    <row r="211" spans="12:16">
      <c r="L211" s="104"/>
      <c r="M211" s="82"/>
      <c r="N211" s="82"/>
      <c r="O211" s="82"/>
      <c r="P211" s="82"/>
    </row>
    <row r="212" spans="12:16">
      <c r="L212" s="104"/>
      <c r="M212" s="82"/>
      <c r="N212" s="82"/>
      <c r="O212" s="82"/>
      <c r="P212" s="82"/>
    </row>
    <row r="213" spans="12:16">
      <c r="L213" s="104"/>
      <c r="M213" s="82"/>
      <c r="N213" s="82"/>
      <c r="O213" s="82"/>
      <c r="P213" s="82"/>
    </row>
    <row r="214" spans="12:16">
      <c r="L214" s="104"/>
      <c r="M214" s="82"/>
      <c r="N214" s="82"/>
      <c r="O214" s="82"/>
      <c r="P214" s="82"/>
    </row>
    <row r="215" spans="12:16">
      <c r="L215" s="104"/>
      <c r="M215" s="82"/>
      <c r="N215" s="82"/>
      <c r="O215" s="82"/>
      <c r="P215" s="82"/>
    </row>
    <row r="216" spans="12:16">
      <c r="L216" s="104"/>
      <c r="M216" s="82"/>
      <c r="N216" s="82"/>
      <c r="O216" s="82"/>
      <c r="P216" s="82"/>
    </row>
    <row r="217" spans="12:16">
      <c r="L217" s="104"/>
      <c r="M217" s="82"/>
      <c r="N217" s="82"/>
      <c r="O217" s="82"/>
      <c r="P217" s="82"/>
    </row>
    <row r="218" spans="12:16">
      <c r="L218" s="104"/>
      <c r="M218" s="82"/>
      <c r="N218" s="82"/>
      <c r="O218" s="82"/>
      <c r="P218" s="82"/>
    </row>
    <row r="219" spans="12:16">
      <c r="L219" s="104"/>
      <c r="M219" s="82"/>
      <c r="N219" s="82"/>
      <c r="O219" s="82"/>
      <c r="P219" s="82"/>
    </row>
    <row r="220" spans="12:16">
      <c r="L220" s="104"/>
      <c r="M220" s="82"/>
      <c r="N220" s="82"/>
      <c r="O220" s="82"/>
      <c r="P220" s="82"/>
    </row>
    <row r="221" spans="12:16">
      <c r="L221" s="104"/>
      <c r="M221" s="82"/>
      <c r="N221" s="82"/>
      <c r="O221" s="82"/>
      <c r="P221" s="82"/>
    </row>
    <row r="222" spans="12:16">
      <c r="L222" s="104"/>
      <c r="M222" s="82"/>
      <c r="N222" s="82"/>
      <c r="O222" s="82"/>
      <c r="P222" s="82"/>
    </row>
    <row r="223" spans="12:16">
      <c r="L223" s="104"/>
      <c r="M223" s="82"/>
      <c r="N223" s="82"/>
      <c r="O223" s="82"/>
      <c r="P223" s="82"/>
    </row>
    <row r="224" spans="12:16">
      <c r="L224" s="104"/>
      <c r="M224" s="82"/>
      <c r="N224" s="82"/>
      <c r="O224" s="82"/>
      <c r="P224" s="82"/>
    </row>
    <row r="225" spans="12:16">
      <c r="L225" s="104"/>
      <c r="M225" s="82"/>
      <c r="N225" s="82"/>
      <c r="O225" s="82"/>
      <c r="P225" s="82"/>
    </row>
    <row r="226" spans="12:16">
      <c r="L226" s="104"/>
      <c r="M226" s="82"/>
      <c r="N226" s="82"/>
      <c r="O226" s="82"/>
      <c r="P226" s="82"/>
    </row>
    <row r="227" spans="12:16">
      <c r="L227" s="104"/>
      <c r="M227" s="82"/>
      <c r="N227" s="82"/>
      <c r="O227" s="82"/>
      <c r="P227" s="82"/>
    </row>
    <row r="228" spans="12:16">
      <c r="L228" s="104"/>
      <c r="M228" s="82"/>
      <c r="N228" s="82"/>
      <c r="O228" s="82"/>
      <c r="P228" s="82"/>
    </row>
    <row r="229" spans="12:16">
      <c r="L229" s="104"/>
      <c r="M229" s="82"/>
      <c r="N229" s="82"/>
      <c r="O229" s="82"/>
      <c r="P229" s="82"/>
    </row>
    <row r="230" spans="12:16">
      <c r="L230" s="104"/>
      <c r="M230" s="82"/>
      <c r="N230" s="82"/>
      <c r="O230" s="82"/>
      <c r="P230" s="82"/>
    </row>
    <row r="231" spans="12:16">
      <c r="L231" s="104"/>
      <c r="M231" s="82"/>
      <c r="N231" s="82"/>
      <c r="O231" s="82"/>
      <c r="P231" s="82"/>
    </row>
    <row r="232" spans="12:16">
      <c r="L232" s="104"/>
      <c r="M232" s="82"/>
      <c r="N232" s="82"/>
      <c r="O232" s="82"/>
      <c r="P232" s="82"/>
    </row>
    <row r="233" spans="12:16">
      <c r="L233" s="104"/>
      <c r="M233" s="82"/>
      <c r="N233" s="82"/>
      <c r="O233" s="82"/>
      <c r="P233" s="82"/>
    </row>
    <row r="234" spans="12:16">
      <c r="L234" s="104"/>
      <c r="M234" s="82"/>
      <c r="N234" s="82"/>
      <c r="O234" s="82"/>
      <c r="P234" s="82"/>
    </row>
    <row r="235" spans="12:16">
      <c r="L235" s="104"/>
      <c r="M235" s="82"/>
      <c r="N235" s="82"/>
      <c r="O235" s="82"/>
      <c r="P235" s="82"/>
    </row>
    <row r="236" spans="12:16">
      <c r="L236" s="104"/>
      <c r="M236" s="82"/>
      <c r="N236" s="82"/>
      <c r="O236" s="82"/>
      <c r="P236" s="82"/>
    </row>
    <row r="237" spans="12:16">
      <c r="L237" s="104"/>
      <c r="M237" s="82"/>
      <c r="N237" s="82"/>
      <c r="O237" s="82"/>
      <c r="P237" s="82"/>
    </row>
    <row r="238" spans="12:16">
      <c r="L238" s="104"/>
      <c r="M238" s="82"/>
      <c r="N238" s="82"/>
      <c r="O238" s="82"/>
      <c r="P238" s="82"/>
    </row>
    <row r="239" spans="12:16">
      <c r="L239" s="104"/>
      <c r="M239" s="82"/>
      <c r="N239" s="82"/>
      <c r="O239" s="82"/>
      <c r="P239" s="82"/>
    </row>
    <row r="240" spans="12:16">
      <c r="L240" s="104"/>
      <c r="M240" s="82"/>
      <c r="N240" s="82"/>
      <c r="O240" s="82"/>
      <c r="P240" s="82"/>
    </row>
    <row r="241" spans="12:16">
      <c r="L241" s="104"/>
      <c r="M241" s="82"/>
      <c r="N241" s="82"/>
      <c r="O241" s="82"/>
      <c r="P241" s="82"/>
    </row>
    <row r="242" spans="12:16">
      <c r="L242" s="104"/>
      <c r="M242" s="82"/>
      <c r="N242" s="82"/>
      <c r="O242" s="82"/>
      <c r="P242" s="82"/>
    </row>
    <row r="243" spans="12:16">
      <c r="L243" s="104"/>
      <c r="M243" s="82"/>
      <c r="N243" s="82"/>
      <c r="O243" s="82"/>
      <c r="P243" s="82"/>
    </row>
    <row r="244" spans="12:16">
      <c r="L244" s="104"/>
      <c r="M244" s="82"/>
      <c r="N244" s="82"/>
      <c r="O244" s="82"/>
      <c r="P244" s="82"/>
    </row>
    <row r="245" spans="12:16">
      <c r="L245" s="104"/>
      <c r="M245" s="82"/>
      <c r="N245" s="82"/>
      <c r="O245" s="82"/>
      <c r="P245" s="82"/>
    </row>
    <row r="246" spans="12:16">
      <c r="L246" s="104"/>
      <c r="M246" s="82"/>
      <c r="N246" s="82"/>
      <c r="O246" s="82"/>
      <c r="P246" s="82"/>
    </row>
    <row r="247" spans="12:16">
      <c r="L247" s="104"/>
      <c r="M247" s="82"/>
      <c r="N247" s="82"/>
      <c r="O247" s="82"/>
      <c r="P247" s="82"/>
    </row>
    <row r="248" spans="12:16">
      <c r="L248" s="104"/>
      <c r="M248" s="82"/>
      <c r="N248" s="82"/>
      <c r="O248" s="82"/>
      <c r="P248" s="82"/>
    </row>
    <row r="249" spans="12:16">
      <c r="L249" s="104"/>
      <c r="M249" s="82"/>
      <c r="N249" s="82"/>
      <c r="O249" s="82"/>
      <c r="P249" s="82"/>
    </row>
    <row r="250" spans="12:16">
      <c r="L250" s="104"/>
      <c r="M250" s="82"/>
      <c r="N250" s="82"/>
      <c r="O250" s="82"/>
      <c r="P250" s="82"/>
    </row>
    <row r="251" spans="12:16">
      <c r="L251" s="104"/>
      <c r="M251" s="82"/>
      <c r="N251" s="82"/>
      <c r="O251" s="82"/>
      <c r="P251" s="82"/>
    </row>
    <row r="252" spans="12:16">
      <c r="L252" s="104"/>
      <c r="M252" s="82"/>
      <c r="N252" s="82"/>
      <c r="O252" s="82"/>
      <c r="P252" s="82"/>
    </row>
    <row r="253" spans="12:16">
      <c r="L253" s="104"/>
      <c r="M253" s="82"/>
      <c r="N253" s="82"/>
      <c r="O253" s="82"/>
      <c r="P253" s="82"/>
    </row>
    <row r="254" spans="12:16">
      <c r="L254" s="104"/>
      <c r="M254" s="82"/>
      <c r="N254" s="82"/>
      <c r="O254" s="82"/>
      <c r="P254" s="82"/>
    </row>
    <row r="255" spans="12:16">
      <c r="L255" s="104"/>
      <c r="M255" s="82"/>
      <c r="N255" s="82"/>
      <c r="O255" s="82"/>
      <c r="P255" s="82"/>
    </row>
    <row r="256" spans="12:16">
      <c r="L256" s="104"/>
      <c r="M256" s="82"/>
      <c r="N256" s="82"/>
      <c r="O256" s="82"/>
      <c r="P256" s="82"/>
    </row>
    <row r="257" spans="12:16">
      <c r="L257" s="104"/>
      <c r="M257" s="82"/>
      <c r="N257" s="82"/>
      <c r="O257" s="82"/>
      <c r="P257" s="82"/>
    </row>
    <row r="258" spans="12:16">
      <c r="L258" s="104"/>
      <c r="M258" s="82"/>
      <c r="N258" s="82"/>
      <c r="O258" s="82"/>
      <c r="P258" s="82"/>
    </row>
    <row r="259" spans="12:16">
      <c r="L259" s="104"/>
      <c r="M259" s="82"/>
      <c r="N259" s="82"/>
      <c r="O259" s="82"/>
      <c r="P259" s="82"/>
    </row>
    <row r="260" spans="12:16">
      <c r="L260" s="104"/>
      <c r="M260" s="82"/>
      <c r="N260" s="82"/>
      <c r="O260" s="82"/>
      <c r="P260" s="82"/>
    </row>
    <row r="261" spans="12:16">
      <c r="L261" s="104"/>
      <c r="M261" s="82"/>
      <c r="N261" s="82"/>
      <c r="O261" s="82"/>
      <c r="P261" s="82"/>
    </row>
    <row r="262" spans="12:16">
      <c r="L262" s="104"/>
      <c r="M262" s="82"/>
      <c r="N262" s="82"/>
      <c r="O262" s="82"/>
      <c r="P262" s="82"/>
    </row>
    <row r="263" spans="12:16">
      <c r="L263" s="104"/>
      <c r="M263" s="82"/>
      <c r="N263" s="82"/>
      <c r="O263" s="82"/>
      <c r="P263" s="82"/>
    </row>
    <row r="264" spans="12:16">
      <c r="L264" s="104"/>
      <c r="M264" s="82"/>
      <c r="N264" s="82"/>
      <c r="O264" s="82"/>
      <c r="P264" s="82"/>
    </row>
    <row r="265" spans="12:16">
      <c r="L265" s="104"/>
      <c r="M265" s="82"/>
      <c r="N265" s="82"/>
      <c r="O265" s="82"/>
      <c r="P265" s="82"/>
    </row>
    <row r="266" spans="12:16">
      <c r="L266" s="104"/>
      <c r="M266" s="82"/>
      <c r="N266" s="82"/>
      <c r="O266" s="82"/>
      <c r="P266" s="82"/>
    </row>
    <row r="267" spans="12:16">
      <c r="L267" s="104"/>
      <c r="M267" s="82"/>
      <c r="N267" s="82"/>
      <c r="O267" s="82"/>
      <c r="P267" s="82"/>
    </row>
    <row r="268" spans="12:16">
      <c r="L268" s="104"/>
      <c r="M268" s="82"/>
      <c r="N268" s="82"/>
      <c r="O268" s="82"/>
      <c r="P268" s="82"/>
    </row>
    <row r="269" spans="12:16">
      <c r="L269" s="104"/>
      <c r="M269" s="82"/>
      <c r="N269" s="82"/>
      <c r="O269" s="82"/>
      <c r="P269" s="82"/>
    </row>
    <row r="270" spans="12:16">
      <c r="L270" s="104"/>
      <c r="M270" s="82"/>
      <c r="N270" s="82"/>
      <c r="O270" s="82"/>
      <c r="P270" s="82"/>
    </row>
    <row r="271" spans="12:16">
      <c r="L271" s="104"/>
      <c r="M271" s="82"/>
      <c r="N271" s="82"/>
      <c r="O271" s="82"/>
      <c r="P271" s="82"/>
    </row>
    <row r="272" spans="12:16">
      <c r="L272" s="104"/>
      <c r="M272" s="82"/>
      <c r="N272" s="82"/>
      <c r="O272" s="82"/>
      <c r="P272" s="82"/>
    </row>
    <row r="273" spans="12:16">
      <c r="L273" s="104"/>
      <c r="M273" s="82"/>
      <c r="N273" s="82"/>
      <c r="O273" s="82"/>
      <c r="P273" s="82"/>
    </row>
    <row r="274" spans="12:16">
      <c r="L274" s="104"/>
      <c r="M274" s="82"/>
      <c r="N274" s="82"/>
      <c r="O274" s="82"/>
      <c r="P274" s="82"/>
    </row>
    <row r="275" spans="12:16">
      <c r="L275" s="104"/>
      <c r="M275" s="82"/>
      <c r="N275" s="82"/>
      <c r="O275" s="82"/>
      <c r="P275" s="82"/>
    </row>
    <row r="276" spans="12:16">
      <c r="L276" s="104"/>
      <c r="M276" s="82"/>
      <c r="N276" s="82"/>
      <c r="O276" s="82"/>
      <c r="P276" s="82"/>
    </row>
    <row r="277" spans="12:16">
      <c r="L277" s="104"/>
      <c r="M277" s="82"/>
      <c r="N277" s="82"/>
      <c r="O277" s="82"/>
      <c r="P277" s="82"/>
    </row>
    <row r="278" spans="12:16">
      <c r="L278" s="104"/>
      <c r="M278" s="82"/>
      <c r="N278" s="82"/>
      <c r="O278" s="82"/>
      <c r="P278" s="82"/>
    </row>
    <row r="279" spans="12:16">
      <c r="L279" s="104"/>
      <c r="M279" s="82"/>
      <c r="N279" s="82"/>
      <c r="O279" s="82"/>
      <c r="P279" s="82"/>
    </row>
    <row r="280" spans="12:16">
      <c r="L280" s="104"/>
      <c r="M280" s="82"/>
      <c r="N280" s="82"/>
      <c r="O280" s="82"/>
      <c r="P280" s="82"/>
    </row>
    <row r="281" spans="12:16">
      <c r="L281" s="104"/>
      <c r="M281" s="82"/>
      <c r="N281" s="82"/>
      <c r="O281" s="82"/>
      <c r="P281" s="82"/>
    </row>
    <row r="282" spans="12:16">
      <c r="L282" s="104"/>
      <c r="M282" s="82"/>
      <c r="N282" s="82"/>
      <c r="O282" s="82"/>
      <c r="P282" s="82"/>
    </row>
    <row r="283" spans="12:16">
      <c r="L283" s="104"/>
      <c r="M283" s="82"/>
      <c r="N283" s="82"/>
      <c r="O283" s="82"/>
      <c r="P283" s="82"/>
    </row>
    <row r="284" spans="12:16">
      <c r="L284" s="104"/>
      <c r="M284" s="82"/>
      <c r="N284" s="82"/>
      <c r="O284" s="82"/>
      <c r="P284" s="82"/>
    </row>
    <row r="285" spans="12:16">
      <c r="L285" s="104"/>
      <c r="M285" s="82"/>
      <c r="N285" s="82"/>
      <c r="O285" s="82"/>
      <c r="P285" s="82"/>
    </row>
    <row r="286" spans="12:16">
      <c r="L286" s="104"/>
      <c r="M286" s="82"/>
      <c r="N286" s="82"/>
      <c r="O286" s="82"/>
      <c r="P286" s="82"/>
    </row>
    <row r="287" spans="12:16">
      <c r="L287" s="104"/>
      <c r="M287" s="82"/>
      <c r="N287" s="82"/>
      <c r="O287" s="82"/>
      <c r="P287" s="82"/>
    </row>
    <row r="288" spans="12:16">
      <c r="L288" s="104"/>
      <c r="M288" s="82"/>
      <c r="N288" s="82"/>
      <c r="O288" s="82"/>
      <c r="P288" s="82"/>
    </row>
    <row r="289" spans="12:16">
      <c r="L289" s="104"/>
      <c r="M289" s="82"/>
      <c r="N289" s="82"/>
      <c r="O289" s="82"/>
      <c r="P289" s="82"/>
    </row>
    <row r="290" spans="12:16">
      <c r="L290" s="104"/>
      <c r="M290" s="82"/>
      <c r="N290" s="82"/>
      <c r="O290" s="82"/>
      <c r="P290" s="82"/>
    </row>
    <row r="291" spans="12:16">
      <c r="L291" s="104"/>
      <c r="M291" s="82"/>
      <c r="N291" s="82"/>
      <c r="O291" s="82"/>
      <c r="P291" s="82"/>
    </row>
    <row r="292" spans="12:16">
      <c r="L292" s="104"/>
      <c r="M292" s="82"/>
      <c r="N292" s="82"/>
      <c r="O292" s="82"/>
      <c r="P292" s="82"/>
    </row>
    <row r="293" spans="12:16">
      <c r="L293" s="104"/>
      <c r="M293" s="82"/>
      <c r="N293" s="82"/>
      <c r="O293" s="82"/>
      <c r="P293" s="82"/>
    </row>
    <row r="294" spans="12:16">
      <c r="L294" s="104"/>
      <c r="M294" s="82"/>
      <c r="N294" s="82"/>
      <c r="O294" s="82"/>
      <c r="P294" s="82"/>
    </row>
    <row r="295" spans="12:16">
      <c r="L295" s="104"/>
      <c r="M295" s="82"/>
      <c r="N295" s="82"/>
      <c r="O295" s="82"/>
      <c r="P295" s="82"/>
    </row>
    <row r="296" spans="12:16">
      <c r="L296" s="104"/>
      <c r="M296" s="82"/>
      <c r="N296" s="82"/>
      <c r="O296" s="82"/>
      <c r="P296" s="82"/>
    </row>
    <row r="297" spans="12:16">
      <c r="L297" s="104"/>
      <c r="M297" s="82"/>
      <c r="N297" s="82"/>
      <c r="O297" s="82"/>
      <c r="P297" s="82"/>
    </row>
    <row r="298" spans="12:16">
      <c r="L298" s="104"/>
      <c r="M298" s="82"/>
      <c r="N298" s="82"/>
      <c r="O298" s="82"/>
      <c r="P298" s="82"/>
    </row>
    <row r="299" spans="12:16">
      <c r="L299" s="104"/>
      <c r="M299" s="82"/>
      <c r="N299" s="82"/>
      <c r="O299" s="82"/>
      <c r="P299" s="82"/>
    </row>
    <row r="300" spans="12:16">
      <c r="L300" s="104"/>
      <c r="M300" s="82"/>
      <c r="N300" s="82"/>
      <c r="O300" s="82"/>
      <c r="P300" s="82"/>
    </row>
    <row r="301" spans="12:16">
      <c r="L301" s="104"/>
      <c r="M301" s="82"/>
      <c r="N301" s="82"/>
      <c r="O301" s="82"/>
      <c r="P301" s="82"/>
    </row>
    <row r="302" spans="12:16">
      <c r="L302" s="104"/>
      <c r="M302" s="82"/>
      <c r="N302" s="82"/>
      <c r="O302" s="82"/>
      <c r="P302" s="82"/>
    </row>
    <row r="303" spans="12:16">
      <c r="L303" s="104"/>
      <c r="M303" s="82"/>
      <c r="N303" s="82"/>
      <c r="O303" s="82"/>
      <c r="P303" s="82"/>
    </row>
    <row r="304" spans="12:16">
      <c r="L304" s="104"/>
      <c r="M304" s="82"/>
      <c r="N304" s="82"/>
      <c r="O304" s="82"/>
      <c r="P304" s="82"/>
    </row>
    <row r="305" spans="12:16">
      <c r="L305" s="104"/>
      <c r="M305" s="82"/>
      <c r="N305" s="82"/>
      <c r="O305" s="82"/>
      <c r="P305" s="82"/>
    </row>
    <row r="306" spans="12:16">
      <c r="L306" s="104"/>
      <c r="M306" s="82"/>
      <c r="N306" s="82"/>
      <c r="O306" s="82"/>
      <c r="P306" s="82"/>
    </row>
    <row r="307" spans="12:16">
      <c r="L307" s="104"/>
      <c r="M307" s="82"/>
      <c r="N307" s="82"/>
      <c r="O307" s="82"/>
      <c r="P307" s="82"/>
    </row>
    <row r="308" spans="12:16">
      <c r="L308" s="104"/>
      <c r="M308" s="82"/>
      <c r="N308" s="82"/>
      <c r="O308" s="82"/>
      <c r="P308" s="82"/>
    </row>
    <row r="309" spans="12:16">
      <c r="L309" s="104"/>
      <c r="M309" s="82"/>
      <c r="N309" s="82"/>
      <c r="O309" s="82"/>
      <c r="P309" s="82"/>
    </row>
    <row r="310" spans="12:16">
      <c r="L310" s="104"/>
      <c r="M310" s="82"/>
      <c r="N310" s="82"/>
      <c r="O310" s="82"/>
      <c r="P310" s="82"/>
    </row>
    <row r="311" spans="12:16">
      <c r="L311" s="104"/>
      <c r="M311" s="82"/>
      <c r="N311" s="82"/>
      <c r="O311" s="82"/>
      <c r="P311" s="82"/>
    </row>
    <row r="312" spans="12:16">
      <c r="L312" s="104"/>
      <c r="M312" s="82"/>
      <c r="N312" s="82"/>
      <c r="O312" s="82"/>
      <c r="P312" s="82"/>
    </row>
    <row r="313" spans="12:16">
      <c r="L313" s="104"/>
      <c r="M313" s="82"/>
      <c r="N313" s="82"/>
      <c r="O313" s="82"/>
      <c r="P313" s="82"/>
    </row>
    <row r="314" spans="12:16">
      <c r="L314" s="104"/>
      <c r="M314" s="82"/>
      <c r="N314" s="82"/>
      <c r="O314" s="82"/>
      <c r="P314" s="82"/>
    </row>
    <row r="315" spans="12:16">
      <c r="L315" s="104"/>
      <c r="M315" s="82"/>
      <c r="N315" s="82"/>
      <c r="O315" s="82"/>
      <c r="P315" s="82"/>
    </row>
    <row r="316" spans="12:16">
      <c r="L316" s="104"/>
      <c r="M316" s="82"/>
      <c r="N316" s="82"/>
      <c r="O316" s="82"/>
      <c r="P316" s="82"/>
    </row>
    <row r="317" spans="12:16">
      <c r="L317" s="104"/>
      <c r="M317" s="82"/>
      <c r="N317" s="82"/>
      <c r="O317" s="82"/>
      <c r="P317" s="82"/>
    </row>
    <row r="318" spans="12:16">
      <c r="L318" s="104"/>
      <c r="M318" s="82"/>
      <c r="N318" s="82"/>
      <c r="O318" s="82"/>
      <c r="P318" s="82"/>
    </row>
    <row r="319" spans="12:16">
      <c r="L319" s="104"/>
      <c r="M319" s="82"/>
      <c r="N319" s="82"/>
      <c r="O319" s="82"/>
      <c r="P319" s="82"/>
    </row>
    <row r="320" spans="12:16">
      <c r="L320" s="104"/>
      <c r="M320" s="82"/>
      <c r="N320" s="82"/>
      <c r="O320" s="82"/>
      <c r="P320" s="82"/>
    </row>
    <row r="321" spans="12:16">
      <c r="L321" s="104"/>
      <c r="M321" s="82"/>
      <c r="N321" s="82"/>
      <c r="O321" s="82"/>
      <c r="P321" s="82"/>
    </row>
    <row r="322" spans="12:16">
      <c r="L322" s="104"/>
      <c r="M322" s="82"/>
      <c r="N322" s="82"/>
      <c r="O322" s="82"/>
      <c r="P322" s="82"/>
    </row>
    <row r="323" spans="12:16">
      <c r="L323" s="104"/>
      <c r="M323" s="82"/>
      <c r="N323" s="82"/>
      <c r="O323" s="82"/>
      <c r="P323" s="82"/>
    </row>
    <row r="324" spans="12:16">
      <c r="L324" s="104"/>
      <c r="M324" s="82"/>
      <c r="N324" s="82"/>
      <c r="O324" s="82"/>
      <c r="P324" s="82"/>
    </row>
    <row r="325" spans="12:16">
      <c r="L325" s="104"/>
      <c r="M325" s="82"/>
      <c r="N325" s="82"/>
      <c r="O325" s="82"/>
      <c r="P325" s="82"/>
    </row>
    <row r="326" spans="12:16">
      <c r="L326" s="104"/>
      <c r="M326" s="82"/>
      <c r="N326" s="82"/>
      <c r="O326" s="82"/>
      <c r="P326" s="82"/>
    </row>
    <row r="327" spans="12:16">
      <c r="L327" s="104"/>
      <c r="M327" s="82"/>
      <c r="N327" s="82"/>
      <c r="O327" s="82"/>
      <c r="P327" s="82"/>
    </row>
    <row r="328" spans="12:16">
      <c r="L328" s="104"/>
      <c r="M328" s="82"/>
      <c r="N328" s="82"/>
      <c r="O328" s="82"/>
      <c r="P328" s="82"/>
    </row>
    <row r="329" spans="12:16">
      <c r="L329" s="104"/>
      <c r="M329" s="82"/>
      <c r="N329" s="82"/>
      <c r="O329" s="82"/>
      <c r="P329" s="82"/>
    </row>
    <row r="330" spans="12:16">
      <c r="L330" s="104"/>
      <c r="M330" s="82"/>
      <c r="N330" s="82"/>
      <c r="O330" s="82"/>
      <c r="P330" s="82"/>
    </row>
    <row r="331" spans="12:16">
      <c r="L331" s="104"/>
      <c r="M331" s="82"/>
      <c r="N331" s="82"/>
      <c r="O331" s="82"/>
      <c r="P331" s="82"/>
    </row>
    <row r="332" spans="12:16">
      <c r="L332" s="104"/>
      <c r="M332" s="82"/>
      <c r="N332" s="82"/>
      <c r="O332" s="82"/>
      <c r="P332" s="82"/>
    </row>
    <row r="333" spans="12:16">
      <c r="L333" s="104"/>
      <c r="M333" s="82"/>
      <c r="N333" s="82"/>
      <c r="O333" s="82"/>
      <c r="P333" s="82"/>
    </row>
    <row r="334" spans="12:16">
      <c r="L334" s="104"/>
      <c r="M334" s="82"/>
      <c r="N334" s="82"/>
      <c r="O334" s="82"/>
      <c r="P334" s="82"/>
    </row>
    <row r="335" spans="12:16">
      <c r="L335" s="104"/>
      <c r="M335" s="82"/>
      <c r="N335" s="82"/>
      <c r="O335" s="82"/>
      <c r="P335" s="82"/>
    </row>
    <row r="336" spans="12:16">
      <c r="L336" s="104"/>
      <c r="M336" s="82"/>
      <c r="N336" s="82"/>
      <c r="O336" s="82"/>
      <c r="P336" s="82"/>
    </row>
    <row r="337" spans="12:16">
      <c r="L337" s="104"/>
      <c r="M337" s="82"/>
      <c r="N337" s="82"/>
      <c r="O337" s="82"/>
      <c r="P337" s="82"/>
    </row>
    <row r="338" spans="12:16">
      <c r="L338" s="104"/>
      <c r="M338" s="82"/>
      <c r="N338" s="82"/>
      <c r="O338" s="82"/>
      <c r="P338" s="82"/>
    </row>
    <row r="339" spans="12:16">
      <c r="L339" s="104"/>
      <c r="M339" s="82"/>
      <c r="N339" s="82"/>
      <c r="O339" s="82"/>
      <c r="P339" s="82"/>
    </row>
    <row r="340" spans="12:16">
      <c r="L340" s="104"/>
      <c r="M340" s="82"/>
      <c r="N340" s="82"/>
      <c r="O340" s="82"/>
      <c r="P340" s="82"/>
    </row>
    <row r="341" spans="12:16">
      <c r="L341" s="104"/>
      <c r="M341" s="82"/>
      <c r="N341" s="82"/>
      <c r="O341" s="82"/>
      <c r="P341" s="82"/>
    </row>
    <row r="342" spans="12:16">
      <c r="L342" s="104"/>
      <c r="M342" s="82"/>
      <c r="N342" s="82"/>
      <c r="O342" s="82"/>
      <c r="P342" s="82"/>
    </row>
    <row r="343" spans="12:16">
      <c r="L343" s="104"/>
      <c r="M343" s="82"/>
      <c r="N343" s="82"/>
      <c r="O343" s="82"/>
      <c r="P343" s="82"/>
    </row>
    <row r="344" spans="12:16">
      <c r="L344" s="104"/>
      <c r="M344" s="82"/>
      <c r="N344" s="82"/>
      <c r="O344" s="82"/>
      <c r="P344" s="82"/>
    </row>
    <row r="345" spans="12:16">
      <c r="L345" s="104"/>
      <c r="M345" s="82"/>
      <c r="N345" s="82"/>
      <c r="O345" s="82"/>
      <c r="P345" s="82"/>
    </row>
    <row r="346" spans="12:16">
      <c r="L346" s="104"/>
      <c r="M346" s="82"/>
      <c r="N346" s="82"/>
      <c r="O346" s="82"/>
      <c r="P346" s="82"/>
    </row>
    <row r="347" spans="12:16">
      <c r="L347" s="104"/>
      <c r="M347" s="82"/>
      <c r="N347" s="82"/>
      <c r="O347" s="82"/>
      <c r="P347" s="82"/>
    </row>
    <row r="348" spans="12:16">
      <c r="L348" s="104"/>
      <c r="M348" s="82"/>
      <c r="N348" s="82"/>
      <c r="O348" s="82"/>
      <c r="P348" s="82"/>
    </row>
    <row r="349" spans="12:16">
      <c r="L349" s="104"/>
      <c r="M349" s="82"/>
      <c r="N349" s="82"/>
      <c r="O349" s="82"/>
      <c r="P349" s="82"/>
    </row>
    <row r="350" spans="12:16">
      <c r="L350" s="104"/>
      <c r="M350" s="82"/>
      <c r="N350" s="82"/>
      <c r="O350" s="82"/>
      <c r="P350" s="82"/>
    </row>
    <row r="351" spans="12:16">
      <c r="L351" s="104"/>
      <c r="M351" s="82"/>
      <c r="N351" s="82"/>
      <c r="O351" s="82"/>
      <c r="P351" s="82"/>
    </row>
    <row r="352" spans="12:16">
      <c r="L352" s="104"/>
      <c r="M352" s="82"/>
      <c r="N352" s="82"/>
      <c r="O352" s="82"/>
      <c r="P352" s="82"/>
    </row>
    <row r="353" spans="12:16">
      <c r="L353" s="104"/>
      <c r="M353" s="82"/>
      <c r="N353" s="82"/>
      <c r="O353" s="82"/>
      <c r="P353" s="82"/>
    </row>
    <row r="354" spans="12:16">
      <c r="L354" s="104"/>
      <c r="M354" s="82"/>
      <c r="N354" s="82"/>
      <c r="O354" s="82"/>
      <c r="P354" s="82"/>
    </row>
    <row r="355" spans="12:16">
      <c r="L355" s="104"/>
      <c r="M355" s="82"/>
      <c r="N355" s="82"/>
      <c r="O355" s="82"/>
      <c r="P355" s="82"/>
    </row>
    <row r="356" spans="12:16">
      <c r="L356" s="104"/>
      <c r="M356" s="82"/>
      <c r="N356" s="82"/>
      <c r="O356" s="82"/>
      <c r="P356" s="82"/>
    </row>
    <row r="357" spans="12:16">
      <c r="L357" s="104"/>
      <c r="M357" s="82"/>
      <c r="N357" s="82"/>
      <c r="O357" s="82"/>
      <c r="P357" s="82"/>
    </row>
    <row r="358" spans="12:16">
      <c r="L358" s="104"/>
      <c r="M358" s="82"/>
      <c r="N358" s="82"/>
      <c r="O358" s="82"/>
      <c r="P358" s="82"/>
    </row>
    <row r="359" spans="12:16">
      <c r="L359" s="104"/>
      <c r="M359" s="82"/>
      <c r="N359" s="82"/>
      <c r="O359" s="82"/>
      <c r="P359" s="82"/>
    </row>
    <row r="360" spans="12:16">
      <c r="L360" s="104"/>
      <c r="M360" s="82"/>
      <c r="N360" s="82"/>
      <c r="O360" s="82"/>
      <c r="P360" s="82"/>
    </row>
    <row r="361" spans="12:16">
      <c r="L361" s="104"/>
      <c r="M361" s="82"/>
      <c r="N361" s="82"/>
      <c r="O361" s="82"/>
      <c r="P361" s="82"/>
    </row>
    <row r="362" spans="12:16">
      <c r="L362" s="104"/>
      <c r="M362" s="82"/>
      <c r="N362" s="82"/>
      <c r="O362" s="82"/>
      <c r="P362" s="82"/>
    </row>
    <row r="363" spans="12:16">
      <c r="L363" s="104"/>
      <c r="M363" s="82"/>
      <c r="N363" s="82"/>
      <c r="O363" s="82"/>
      <c r="P363" s="82"/>
    </row>
    <row r="364" spans="12:16">
      <c r="L364" s="104"/>
      <c r="M364" s="82"/>
      <c r="N364" s="82"/>
      <c r="O364" s="82"/>
      <c r="P364" s="82"/>
    </row>
    <row r="365" spans="12:16">
      <c r="L365" s="104"/>
      <c r="M365" s="82"/>
      <c r="N365" s="82"/>
      <c r="O365" s="82"/>
      <c r="P365" s="82"/>
    </row>
    <row r="366" spans="12:16">
      <c r="L366" s="104"/>
      <c r="M366" s="82"/>
      <c r="N366" s="82"/>
      <c r="O366" s="82"/>
      <c r="P366" s="82"/>
    </row>
    <row r="367" spans="12:16">
      <c r="L367" s="104"/>
      <c r="M367" s="82"/>
      <c r="N367" s="82"/>
      <c r="O367" s="82"/>
      <c r="P367" s="82"/>
    </row>
    <row r="368" spans="12:16">
      <c r="L368" s="104"/>
      <c r="M368" s="82"/>
      <c r="N368" s="82"/>
      <c r="O368" s="82"/>
      <c r="P368" s="82"/>
    </row>
    <row r="369" spans="12:16">
      <c r="L369" s="104"/>
      <c r="M369" s="82"/>
      <c r="N369" s="82"/>
      <c r="O369" s="82"/>
      <c r="P369" s="82"/>
    </row>
    <row r="370" spans="12:16">
      <c r="L370" s="104"/>
      <c r="M370" s="82"/>
      <c r="N370" s="82"/>
      <c r="O370" s="82"/>
      <c r="P370" s="82"/>
    </row>
    <row r="371" spans="12:16">
      <c r="L371" s="104"/>
      <c r="M371" s="82"/>
      <c r="N371" s="82"/>
      <c r="O371" s="82"/>
      <c r="P371" s="82"/>
    </row>
    <row r="372" spans="12:16">
      <c r="L372" s="104"/>
      <c r="M372" s="82"/>
      <c r="N372" s="82"/>
      <c r="O372" s="82"/>
      <c r="P372" s="82"/>
    </row>
    <row r="373" spans="12:16">
      <c r="L373" s="104"/>
      <c r="M373" s="82"/>
      <c r="N373" s="82"/>
      <c r="O373" s="82"/>
      <c r="P373" s="82"/>
    </row>
    <row r="374" spans="12:16">
      <c r="L374" s="104"/>
      <c r="M374" s="82"/>
      <c r="N374" s="82"/>
      <c r="O374" s="82"/>
      <c r="P374" s="82"/>
    </row>
    <row r="375" spans="12:16">
      <c r="L375" s="104"/>
      <c r="M375" s="82"/>
      <c r="N375" s="82"/>
      <c r="O375" s="82"/>
      <c r="P375" s="82"/>
    </row>
    <row r="376" spans="12:16">
      <c r="L376" s="104"/>
      <c r="M376" s="82"/>
      <c r="N376" s="82"/>
      <c r="O376" s="82"/>
      <c r="P376" s="82"/>
    </row>
    <row r="377" spans="12:16">
      <c r="L377" s="104"/>
      <c r="M377" s="82"/>
      <c r="N377" s="82"/>
      <c r="O377" s="82"/>
      <c r="P377" s="82"/>
    </row>
    <row r="378" spans="12:16">
      <c r="L378" s="104"/>
      <c r="M378" s="82"/>
      <c r="N378" s="82"/>
      <c r="O378" s="82"/>
      <c r="P378" s="82"/>
    </row>
    <row r="379" spans="12:16">
      <c r="L379" s="104"/>
      <c r="M379" s="82"/>
      <c r="N379" s="82"/>
      <c r="O379" s="82"/>
      <c r="P379" s="82"/>
    </row>
    <row r="380" spans="12:16">
      <c r="L380" s="104"/>
      <c r="M380" s="82"/>
      <c r="N380" s="82"/>
      <c r="O380" s="82"/>
      <c r="P380" s="82"/>
    </row>
    <row r="381" spans="12:16">
      <c r="L381" s="104"/>
      <c r="M381" s="82"/>
      <c r="N381" s="82"/>
      <c r="O381" s="82"/>
      <c r="P381" s="82"/>
    </row>
    <row r="382" spans="12:16">
      <c r="L382" s="104"/>
      <c r="M382" s="82"/>
      <c r="N382" s="82"/>
      <c r="O382" s="82"/>
      <c r="P382" s="82"/>
    </row>
    <row r="383" spans="12:16">
      <c r="L383" s="104"/>
      <c r="M383" s="82"/>
      <c r="N383" s="82"/>
      <c r="O383" s="82"/>
      <c r="P383" s="82"/>
    </row>
    <row r="384" spans="12:16">
      <c r="L384" s="104"/>
      <c r="M384" s="82"/>
      <c r="N384" s="82"/>
      <c r="O384" s="82"/>
      <c r="P384" s="82"/>
    </row>
    <row r="385" spans="12:16">
      <c r="L385" s="104"/>
      <c r="M385" s="82"/>
      <c r="N385" s="82"/>
      <c r="O385" s="82"/>
      <c r="P385" s="82"/>
    </row>
    <row r="386" spans="12:16">
      <c r="L386" s="104"/>
      <c r="M386" s="82"/>
      <c r="N386" s="82"/>
      <c r="O386" s="82"/>
      <c r="P386" s="82"/>
    </row>
    <row r="387" spans="12:16">
      <c r="L387" s="104"/>
      <c r="M387" s="82"/>
      <c r="N387" s="82"/>
      <c r="O387" s="82"/>
      <c r="P387" s="82"/>
    </row>
    <row r="388" spans="12:16">
      <c r="L388" s="104"/>
      <c r="M388" s="82"/>
      <c r="N388" s="82"/>
      <c r="O388" s="82"/>
      <c r="P388" s="82"/>
    </row>
    <row r="389" spans="12:16">
      <c r="L389" s="104"/>
      <c r="M389" s="82"/>
      <c r="N389" s="82"/>
      <c r="O389" s="82"/>
      <c r="P389" s="82"/>
    </row>
    <row r="390" spans="12:16">
      <c r="L390" s="104"/>
      <c r="M390" s="82"/>
      <c r="N390" s="82"/>
      <c r="O390" s="82"/>
      <c r="P390" s="82"/>
    </row>
    <row r="391" spans="12:16">
      <c r="L391" s="104"/>
      <c r="M391" s="82"/>
      <c r="N391" s="82"/>
      <c r="O391" s="82"/>
      <c r="P391" s="82"/>
    </row>
    <row r="392" spans="12:16">
      <c r="L392" s="104"/>
      <c r="M392" s="82"/>
      <c r="N392" s="82"/>
      <c r="O392" s="82"/>
      <c r="P392" s="82"/>
    </row>
    <row r="393" spans="12:16">
      <c r="L393" s="104"/>
      <c r="M393" s="82"/>
      <c r="N393" s="82"/>
      <c r="O393" s="82"/>
      <c r="P393" s="82"/>
    </row>
    <row r="394" spans="12:16">
      <c r="L394" s="104"/>
      <c r="M394" s="82"/>
      <c r="N394" s="82"/>
      <c r="O394" s="82"/>
      <c r="P394" s="82"/>
    </row>
    <row r="395" spans="12:16">
      <c r="L395" s="104"/>
      <c r="M395" s="82"/>
      <c r="N395" s="82"/>
      <c r="O395" s="82"/>
      <c r="P395" s="82"/>
    </row>
    <row r="396" spans="12:16">
      <c r="L396" s="104"/>
      <c r="M396" s="82"/>
      <c r="N396" s="82"/>
      <c r="O396" s="82"/>
      <c r="P396" s="82"/>
    </row>
    <row r="397" spans="12:16">
      <c r="L397" s="104"/>
      <c r="M397" s="82"/>
      <c r="N397" s="82"/>
      <c r="O397" s="82"/>
      <c r="P397" s="82"/>
    </row>
    <row r="398" spans="12:16">
      <c r="L398" s="104"/>
      <c r="M398" s="82"/>
      <c r="N398" s="82"/>
      <c r="O398" s="82"/>
      <c r="P398" s="82"/>
    </row>
    <row r="399" spans="12:16">
      <c r="L399" s="104"/>
      <c r="M399" s="82"/>
      <c r="N399" s="82"/>
      <c r="O399" s="82"/>
      <c r="P399" s="82"/>
    </row>
    <row r="400" spans="12:16">
      <c r="L400" s="104"/>
      <c r="M400" s="82"/>
      <c r="N400" s="82"/>
      <c r="O400" s="82"/>
      <c r="P400" s="82"/>
    </row>
    <row r="401" spans="12:16">
      <c r="L401" s="104"/>
      <c r="M401" s="82"/>
      <c r="N401" s="82"/>
      <c r="O401" s="82"/>
      <c r="P401" s="82"/>
    </row>
    <row r="402" spans="12:16">
      <c r="L402" s="104"/>
      <c r="M402" s="82"/>
      <c r="N402" s="82"/>
      <c r="O402" s="82"/>
      <c r="P402" s="82"/>
    </row>
    <row r="403" spans="12:16">
      <c r="L403" s="104"/>
      <c r="M403" s="82"/>
      <c r="N403" s="82"/>
      <c r="O403" s="82"/>
      <c r="P403" s="82"/>
    </row>
    <row r="404" spans="12:16">
      <c r="L404" s="104"/>
      <c r="M404" s="82"/>
      <c r="N404" s="82"/>
      <c r="O404" s="82"/>
      <c r="P404" s="82"/>
    </row>
    <row r="405" spans="12:16">
      <c r="L405" s="104"/>
      <c r="M405" s="82"/>
      <c r="N405" s="82"/>
      <c r="O405" s="82"/>
      <c r="P405" s="82"/>
    </row>
    <row r="406" spans="12:16">
      <c r="L406" s="104"/>
      <c r="M406" s="82"/>
      <c r="N406" s="82"/>
      <c r="O406" s="82"/>
      <c r="P406" s="82"/>
    </row>
    <row r="407" spans="12:16">
      <c r="L407" s="104"/>
      <c r="M407" s="82"/>
      <c r="N407" s="82"/>
      <c r="O407" s="82"/>
      <c r="P407" s="82"/>
    </row>
    <row r="408" spans="12:16">
      <c r="L408" s="104"/>
      <c r="M408" s="82"/>
      <c r="N408" s="82"/>
      <c r="O408" s="82"/>
      <c r="P408" s="82"/>
    </row>
    <row r="409" spans="12:16">
      <c r="L409" s="104"/>
      <c r="M409" s="82"/>
      <c r="N409" s="82"/>
      <c r="O409" s="82"/>
      <c r="P409" s="82"/>
    </row>
    <row r="410" spans="12:16">
      <c r="L410" s="104"/>
      <c r="M410" s="82"/>
      <c r="N410" s="82"/>
      <c r="O410" s="82"/>
      <c r="P410" s="82"/>
    </row>
    <row r="411" spans="12:16">
      <c r="L411" s="104"/>
      <c r="M411" s="82"/>
      <c r="N411" s="82"/>
      <c r="O411" s="82"/>
      <c r="P411" s="82"/>
    </row>
    <row r="412" spans="12:16">
      <c r="L412" s="104"/>
      <c r="M412" s="82"/>
      <c r="N412" s="82"/>
      <c r="O412" s="82"/>
      <c r="P412" s="82"/>
    </row>
    <row r="413" spans="12:16">
      <c r="L413" s="104"/>
      <c r="M413" s="82"/>
      <c r="N413" s="82"/>
      <c r="O413" s="82"/>
      <c r="P413" s="82"/>
    </row>
    <row r="414" spans="12:16">
      <c r="L414" s="104"/>
      <c r="M414" s="82"/>
      <c r="N414" s="82"/>
      <c r="O414" s="82"/>
      <c r="P414" s="82"/>
    </row>
    <row r="415" spans="12:16">
      <c r="L415" s="104"/>
      <c r="M415" s="82"/>
      <c r="N415" s="82"/>
      <c r="O415" s="82"/>
      <c r="P415" s="82"/>
    </row>
    <row r="416" spans="12:16">
      <c r="L416" s="104"/>
      <c r="M416" s="82"/>
      <c r="N416" s="82"/>
      <c r="O416" s="82"/>
      <c r="P416" s="82"/>
    </row>
    <row r="417" spans="12:16">
      <c r="L417" s="104"/>
      <c r="M417" s="82"/>
      <c r="N417" s="82"/>
      <c r="O417" s="82"/>
      <c r="P417" s="82"/>
    </row>
    <row r="418" spans="12:16">
      <c r="L418" s="104"/>
      <c r="M418" s="82"/>
      <c r="N418" s="82"/>
      <c r="O418" s="82"/>
      <c r="P418" s="82"/>
    </row>
    <row r="419" spans="12:16">
      <c r="L419" s="104"/>
      <c r="M419" s="82"/>
      <c r="N419" s="82"/>
      <c r="O419" s="82"/>
      <c r="P419" s="82"/>
    </row>
    <row r="420" spans="12:16">
      <c r="L420" s="104"/>
      <c r="M420" s="82"/>
      <c r="N420" s="82"/>
      <c r="O420" s="82"/>
      <c r="P420" s="82"/>
    </row>
    <row r="421" spans="12:16">
      <c r="L421" s="104"/>
      <c r="M421" s="82"/>
      <c r="N421" s="82"/>
      <c r="O421" s="82"/>
      <c r="P421" s="82"/>
    </row>
    <row r="422" spans="12:16">
      <c r="L422" s="104"/>
      <c r="M422" s="82"/>
      <c r="N422" s="82"/>
      <c r="O422" s="82"/>
      <c r="P422" s="82"/>
    </row>
    <row r="423" spans="12:16">
      <c r="L423" s="104"/>
      <c r="M423" s="82"/>
      <c r="N423" s="82"/>
      <c r="O423" s="82"/>
      <c r="P423" s="82"/>
    </row>
    <row r="424" spans="12:16">
      <c r="L424" s="104"/>
      <c r="M424" s="82"/>
      <c r="N424" s="82"/>
      <c r="O424" s="82"/>
      <c r="P424" s="82"/>
    </row>
    <row r="425" spans="12:16">
      <c r="L425" s="104"/>
      <c r="M425" s="82"/>
      <c r="N425" s="82"/>
      <c r="O425" s="82"/>
      <c r="P425" s="82"/>
    </row>
    <row r="426" spans="12:16">
      <c r="L426" s="104"/>
      <c r="M426" s="82"/>
      <c r="N426" s="82"/>
      <c r="O426" s="82"/>
      <c r="P426" s="82"/>
    </row>
    <row r="427" spans="12:16">
      <c r="L427" s="104"/>
      <c r="M427" s="82"/>
      <c r="N427" s="82"/>
      <c r="O427" s="82"/>
      <c r="P427" s="82"/>
    </row>
    <row r="428" spans="12:16">
      <c r="L428" s="104"/>
      <c r="M428" s="82"/>
      <c r="N428" s="82"/>
      <c r="O428" s="82"/>
      <c r="P428" s="82"/>
    </row>
    <row r="429" spans="12:16">
      <c r="L429" s="104"/>
      <c r="M429" s="82"/>
      <c r="N429" s="82"/>
      <c r="O429" s="82"/>
      <c r="P429" s="82"/>
    </row>
    <row r="430" spans="12:16">
      <c r="L430" s="104"/>
      <c r="M430" s="82"/>
      <c r="N430" s="82"/>
      <c r="O430" s="82"/>
      <c r="P430" s="82"/>
    </row>
    <row r="431" spans="12:16">
      <c r="L431" s="104"/>
      <c r="M431" s="82"/>
      <c r="N431" s="82"/>
      <c r="O431" s="82"/>
      <c r="P431" s="82"/>
    </row>
    <row r="432" spans="12:16">
      <c r="L432" s="104"/>
      <c r="M432" s="82"/>
      <c r="N432" s="82"/>
      <c r="O432" s="82"/>
      <c r="P432" s="82"/>
    </row>
    <row r="433" spans="12:16">
      <c r="L433" s="104"/>
      <c r="M433" s="82"/>
      <c r="N433" s="82"/>
      <c r="O433" s="82"/>
      <c r="P433" s="82"/>
    </row>
    <row r="434" spans="12:16">
      <c r="L434" s="104"/>
      <c r="M434" s="82"/>
      <c r="N434" s="82"/>
      <c r="O434" s="82"/>
      <c r="P434" s="82"/>
    </row>
    <row r="435" spans="12:16">
      <c r="L435" s="104"/>
      <c r="M435" s="82"/>
      <c r="N435" s="82"/>
      <c r="O435" s="82"/>
      <c r="P435" s="82"/>
    </row>
    <row r="436" spans="12:16">
      <c r="L436" s="104"/>
      <c r="M436" s="82"/>
      <c r="N436" s="82"/>
      <c r="O436" s="82"/>
      <c r="P436" s="82"/>
    </row>
    <row r="437" spans="12:16">
      <c r="L437" s="104"/>
      <c r="M437" s="82"/>
      <c r="N437" s="82"/>
      <c r="O437" s="82"/>
      <c r="P437" s="82"/>
    </row>
    <row r="438" spans="12:16">
      <c r="L438" s="104"/>
      <c r="M438" s="82"/>
      <c r="N438" s="82"/>
      <c r="O438" s="82"/>
      <c r="P438" s="82"/>
    </row>
    <row r="439" spans="12:16">
      <c r="L439" s="104"/>
      <c r="M439" s="82"/>
      <c r="N439" s="82"/>
      <c r="O439" s="82"/>
      <c r="P439" s="82"/>
    </row>
    <row r="440" spans="12:16">
      <c r="L440" s="104"/>
      <c r="M440" s="82"/>
      <c r="N440" s="82"/>
      <c r="O440" s="82"/>
      <c r="P440" s="82"/>
    </row>
    <row r="441" spans="12:16">
      <c r="L441" s="104"/>
      <c r="M441" s="82"/>
      <c r="N441" s="82"/>
      <c r="O441" s="82"/>
      <c r="P441" s="82"/>
    </row>
    <row r="442" spans="12:16">
      <c r="L442" s="104"/>
      <c r="M442" s="82"/>
      <c r="N442" s="82"/>
      <c r="O442" s="82"/>
      <c r="P442" s="82"/>
    </row>
    <row r="443" spans="12:16">
      <c r="L443" s="104"/>
      <c r="M443" s="82"/>
      <c r="N443" s="82"/>
      <c r="O443" s="82"/>
      <c r="P443" s="82"/>
    </row>
    <row r="444" spans="12:16">
      <c r="L444" s="104"/>
      <c r="M444" s="82"/>
      <c r="N444" s="82"/>
      <c r="O444" s="82"/>
      <c r="P444" s="82"/>
    </row>
    <row r="445" spans="12:16">
      <c r="L445" s="104"/>
      <c r="M445" s="82"/>
      <c r="N445" s="82"/>
      <c r="O445" s="82"/>
      <c r="P445" s="82"/>
    </row>
    <row r="446" spans="12:16">
      <c r="L446" s="104"/>
      <c r="M446" s="82"/>
      <c r="N446" s="82"/>
      <c r="O446" s="82"/>
      <c r="P446" s="82"/>
    </row>
    <row r="447" spans="12:16">
      <c r="L447" s="104"/>
      <c r="M447" s="82"/>
      <c r="N447" s="82"/>
      <c r="O447" s="82"/>
      <c r="P447" s="82"/>
    </row>
    <row r="448" spans="12:16">
      <c r="L448" s="104"/>
      <c r="M448" s="82"/>
      <c r="N448" s="82"/>
      <c r="O448" s="82"/>
      <c r="P448" s="82"/>
    </row>
    <row r="449" spans="12:16">
      <c r="L449" s="104"/>
      <c r="M449" s="82"/>
      <c r="N449" s="82"/>
      <c r="O449" s="82"/>
      <c r="P449" s="82"/>
    </row>
    <row r="450" spans="12:16">
      <c r="L450" s="104"/>
      <c r="M450" s="82"/>
      <c r="N450" s="82"/>
      <c r="O450" s="82"/>
      <c r="P450" s="82"/>
    </row>
    <row r="451" spans="12:16">
      <c r="L451" s="104"/>
      <c r="M451" s="82"/>
      <c r="N451" s="82"/>
      <c r="O451" s="82"/>
      <c r="P451" s="82"/>
    </row>
    <row r="452" spans="12:16">
      <c r="L452" s="104"/>
      <c r="M452" s="82"/>
      <c r="N452" s="82"/>
      <c r="O452" s="82"/>
      <c r="P452" s="82"/>
    </row>
    <row r="453" spans="12:16">
      <c r="L453" s="104"/>
      <c r="M453" s="82"/>
      <c r="N453" s="82"/>
      <c r="O453" s="82"/>
      <c r="P453" s="82"/>
    </row>
    <row r="454" spans="12:16">
      <c r="L454" s="104"/>
      <c r="M454" s="82"/>
      <c r="N454" s="82"/>
      <c r="O454" s="82"/>
      <c r="P454" s="82"/>
    </row>
    <row r="455" spans="12:16">
      <c r="L455" s="104"/>
      <c r="M455" s="82"/>
      <c r="N455" s="82"/>
      <c r="O455" s="82"/>
      <c r="P455" s="82"/>
    </row>
    <row r="456" spans="12:16">
      <c r="L456" s="104"/>
      <c r="M456" s="82"/>
      <c r="N456" s="82"/>
      <c r="O456" s="82"/>
      <c r="P456" s="82"/>
    </row>
    <row r="457" spans="12:16">
      <c r="L457" s="104"/>
      <c r="M457" s="82"/>
      <c r="N457" s="82"/>
      <c r="O457" s="82"/>
      <c r="P457" s="82"/>
    </row>
    <row r="458" spans="12:16">
      <c r="L458" s="104"/>
      <c r="M458" s="82"/>
      <c r="N458" s="82"/>
      <c r="O458" s="82"/>
      <c r="P458" s="82"/>
    </row>
    <row r="459" spans="12:16">
      <c r="L459" s="104"/>
      <c r="M459" s="82"/>
      <c r="N459" s="82"/>
      <c r="O459" s="82"/>
      <c r="P459" s="82"/>
    </row>
    <row r="460" spans="12:16">
      <c r="L460" s="104"/>
      <c r="M460" s="82"/>
      <c r="N460" s="82"/>
      <c r="O460" s="82"/>
      <c r="P460" s="82"/>
    </row>
    <row r="461" spans="12:16">
      <c r="L461" s="104"/>
      <c r="M461" s="82"/>
      <c r="N461" s="82"/>
      <c r="O461" s="82"/>
      <c r="P461" s="82"/>
    </row>
    <row r="462" spans="12:16">
      <c r="L462" s="104"/>
      <c r="M462" s="82"/>
      <c r="N462" s="82"/>
      <c r="O462" s="82"/>
      <c r="P462" s="82"/>
    </row>
    <row r="463" spans="12:16">
      <c r="L463" s="104"/>
      <c r="M463" s="82"/>
      <c r="N463" s="82"/>
      <c r="O463" s="82"/>
      <c r="P463" s="82"/>
    </row>
    <row r="464" spans="12:16">
      <c r="L464" s="104"/>
      <c r="M464" s="82"/>
      <c r="N464" s="82"/>
      <c r="O464" s="82"/>
      <c r="P464" s="82"/>
    </row>
    <row r="465" spans="12:16">
      <c r="L465" s="104"/>
      <c r="M465" s="82"/>
      <c r="N465" s="82"/>
      <c r="O465" s="82"/>
      <c r="P465" s="82"/>
    </row>
    <row r="466" spans="12:16">
      <c r="L466" s="104"/>
      <c r="M466" s="82"/>
      <c r="N466" s="82"/>
      <c r="O466" s="82"/>
      <c r="P466" s="82"/>
    </row>
    <row r="467" spans="12:16">
      <c r="L467" s="104"/>
      <c r="M467" s="82"/>
      <c r="N467" s="82"/>
      <c r="O467" s="82"/>
      <c r="P467" s="82"/>
    </row>
    <row r="468" spans="12:16">
      <c r="L468" s="104"/>
      <c r="M468" s="82"/>
      <c r="N468" s="82"/>
      <c r="O468" s="82"/>
      <c r="P468" s="82"/>
    </row>
    <row r="469" spans="12:16">
      <c r="L469" s="104"/>
      <c r="M469" s="82"/>
      <c r="N469" s="82"/>
      <c r="O469" s="82"/>
      <c r="P469" s="82"/>
    </row>
    <row r="470" spans="12:16">
      <c r="L470" s="104"/>
      <c r="M470" s="82"/>
      <c r="N470" s="82"/>
      <c r="O470" s="82"/>
      <c r="P470" s="82"/>
    </row>
    <row r="471" spans="12:16">
      <c r="L471" s="104"/>
      <c r="M471" s="82"/>
      <c r="N471" s="82"/>
      <c r="O471" s="82"/>
      <c r="P471" s="82"/>
    </row>
    <row r="472" spans="12:16">
      <c r="L472" s="104"/>
      <c r="M472" s="82"/>
      <c r="N472" s="82"/>
      <c r="O472" s="82"/>
      <c r="P472" s="82"/>
    </row>
    <row r="473" spans="12:16">
      <c r="L473" s="104"/>
      <c r="M473" s="82"/>
      <c r="N473" s="82"/>
      <c r="O473" s="82"/>
      <c r="P473" s="82"/>
    </row>
    <row r="474" spans="12:16">
      <c r="L474" s="104"/>
      <c r="M474" s="82"/>
      <c r="N474" s="82"/>
      <c r="O474" s="82"/>
      <c r="P474" s="82"/>
    </row>
    <row r="475" spans="12:16">
      <c r="L475" s="104"/>
      <c r="M475" s="82"/>
      <c r="N475" s="82"/>
      <c r="O475" s="82"/>
      <c r="P475" s="82"/>
    </row>
    <row r="476" spans="12:16">
      <c r="L476" s="104"/>
      <c r="M476" s="82"/>
      <c r="N476" s="82"/>
      <c r="O476" s="82"/>
      <c r="P476" s="82"/>
    </row>
    <row r="477" spans="12:16">
      <c r="L477" s="104"/>
      <c r="M477" s="82"/>
      <c r="N477" s="82"/>
      <c r="O477" s="82"/>
      <c r="P477" s="82"/>
    </row>
    <row r="478" spans="12:16">
      <c r="L478" s="104"/>
      <c r="M478" s="82"/>
      <c r="N478" s="82"/>
      <c r="O478" s="82"/>
      <c r="P478" s="82"/>
    </row>
    <row r="479" spans="12:16">
      <c r="L479" s="104"/>
      <c r="M479" s="82"/>
      <c r="N479" s="82"/>
      <c r="O479" s="82"/>
      <c r="P479" s="82"/>
    </row>
    <row r="480" spans="12:16">
      <c r="L480" s="104"/>
      <c r="M480" s="82"/>
      <c r="N480" s="82"/>
      <c r="O480" s="82"/>
      <c r="P480" s="82"/>
    </row>
    <row r="481" spans="12:16">
      <c r="L481" s="104"/>
      <c r="M481" s="82"/>
      <c r="N481" s="82"/>
      <c r="O481" s="82"/>
      <c r="P481" s="82"/>
    </row>
    <row r="482" spans="12:16">
      <c r="L482" s="104"/>
      <c r="M482" s="82"/>
      <c r="N482" s="82"/>
      <c r="O482" s="82"/>
      <c r="P482" s="82"/>
    </row>
    <row r="483" spans="12:16">
      <c r="L483" s="104"/>
      <c r="M483" s="82"/>
      <c r="N483" s="82"/>
      <c r="O483" s="82"/>
      <c r="P483" s="82"/>
    </row>
    <row r="484" spans="12:16">
      <c r="L484" s="104"/>
      <c r="M484" s="82"/>
      <c r="N484" s="82"/>
      <c r="O484" s="82"/>
      <c r="P484" s="82"/>
    </row>
    <row r="485" spans="12:16">
      <c r="L485" s="104"/>
      <c r="M485" s="82"/>
      <c r="N485" s="82"/>
      <c r="O485" s="82"/>
      <c r="P485" s="82"/>
    </row>
    <row r="486" spans="12:16">
      <c r="L486" s="104"/>
      <c r="M486" s="82"/>
      <c r="N486" s="82"/>
      <c r="O486" s="82"/>
      <c r="P486" s="82"/>
    </row>
    <row r="487" spans="12:16">
      <c r="L487" s="104"/>
      <c r="M487" s="82"/>
      <c r="N487" s="82"/>
      <c r="O487" s="82"/>
      <c r="P487" s="82"/>
    </row>
    <row r="488" spans="12:16">
      <c r="L488" s="104"/>
      <c r="M488" s="82"/>
      <c r="N488" s="82"/>
      <c r="O488" s="82"/>
      <c r="P488" s="82"/>
    </row>
    <row r="489" spans="12:16">
      <c r="L489" s="104"/>
      <c r="M489" s="82"/>
      <c r="N489" s="82"/>
      <c r="O489" s="82"/>
      <c r="P489" s="82"/>
    </row>
    <row r="490" spans="12:16">
      <c r="L490" s="104"/>
      <c r="M490" s="82"/>
      <c r="N490" s="82"/>
      <c r="O490" s="82"/>
      <c r="P490" s="82"/>
    </row>
    <row r="491" spans="12:16">
      <c r="L491" s="104"/>
      <c r="M491" s="82"/>
      <c r="N491" s="82"/>
      <c r="O491" s="82"/>
      <c r="P491" s="82"/>
    </row>
    <row r="492" spans="12:16">
      <c r="L492" s="104"/>
      <c r="M492" s="82"/>
      <c r="N492" s="82"/>
      <c r="O492" s="82"/>
      <c r="P492" s="82"/>
    </row>
    <row r="493" spans="12:16">
      <c r="L493" s="104"/>
      <c r="M493" s="82"/>
      <c r="N493" s="82"/>
      <c r="O493" s="82"/>
      <c r="P493" s="82"/>
    </row>
    <row r="494" spans="12:16">
      <c r="L494" s="104"/>
      <c r="M494" s="82"/>
      <c r="N494" s="82"/>
      <c r="O494" s="82"/>
      <c r="P494" s="82"/>
    </row>
    <row r="495" spans="12:16">
      <c r="L495" s="104"/>
      <c r="M495" s="82"/>
      <c r="N495" s="82"/>
      <c r="O495" s="82"/>
      <c r="P495" s="82"/>
    </row>
    <row r="496" spans="12:16">
      <c r="L496" s="104"/>
      <c r="M496" s="82"/>
      <c r="N496" s="82"/>
      <c r="O496" s="82"/>
      <c r="P496" s="82"/>
    </row>
    <row r="497" spans="12:16">
      <c r="L497" s="104"/>
      <c r="M497" s="82"/>
      <c r="N497" s="82"/>
      <c r="O497" s="82"/>
      <c r="P497" s="82"/>
    </row>
    <row r="498" spans="12:16">
      <c r="L498" s="104"/>
      <c r="M498" s="82"/>
      <c r="N498" s="82"/>
      <c r="O498" s="82"/>
      <c r="P498" s="82"/>
    </row>
    <row r="499" spans="12:16">
      <c r="L499" s="104"/>
      <c r="M499" s="82"/>
      <c r="N499" s="82"/>
      <c r="O499" s="82"/>
      <c r="P499" s="82"/>
    </row>
    <row r="500" spans="12:16">
      <c r="L500" s="104"/>
      <c r="M500" s="82"/>
      <c r="N500" s="82"/>
      <c r="O500" s="82"/>
      <c r="P500" s="82"/>
    </row>
    <row r="501" spans="12:16">
      <c r="L501" s="104"/>
      <c r="M501" s="82"/>
      <c r="N501" s="82"/>
      <c r="O501" s="82"/>
      <c r="P501" s="82"/>
    </row>
    <row r="502" spans="12:16">
      <c r="L502" s="104"/>
      <c r="M502" s="82"/>
      <c r="N502" s="82"/>
      <c r="O502" s="82"/>
      <c r="P502" s="82"/>
    </row>
    <row r="503" spans="12:16">
      <c r="L503" s="104"/>
      <c r="M503" s="82"/>
      <c r="N503" s="82"/>
      <c r="O503" s="82"/>
      <c r="P503" s="82"/>
    </row>
    <row r="504" spans="12:16">
      <c r="L504" s="104"/>
      <c r="M504" s="82"/>
      <c r="N504" s="82"/>
      <c r="O504" s="82"/>
      <c r="P504" s="82"/>
    </row>
    <row r="505" spans="12:16">
      <c r="L505" s="104"/>
      <c r="M505" s="82"/>
      <c r="N505" s="82"/>
      <c r="O505" s="82"/>
      <c r="P505" s="82"/>
    </row>
    <row r="506" spans="12:16">
      <c r="L506" s="104"/>
      <c r="M506" s="82"/>
      <c r="N506" s="82"/>
      <c r="O506" s="82"/>
      <c r="P506" s="82"/>
    </row>
    <row r="507" spans="12:16">
      <c r="L507" s="104"/>
      <c r="M507" s="82"/>
      <c r="N507" s="82"/>
      <c r="O507" s="82"/>
      <c r="P507" s="82"/>
    </row>
    <row r="508" spans="12:16">
      <c r="L508" s="104"/>
      <c r="M508" s="82"/>
      <c r="N508" s="82"/>
      <c r="O508" s="82"/>
      <c r="P508" s="82"/>
    </row>
    <row r="509" spans="12:16">
      <c r="L509" s="104"/>
      <c r="M509" s="82"/>
      <c r="N509" s="82"/>
      <c r="O509" s="82"/>
      <c r="P509" s="82"/>
    </row>
    <row r="510" spans="12:16">
      <c r="L510" s="104"/>
      <c r="M510" s="82"/>
      <c r="N510" s="82"/>
      <c r="O510" s="82"/>
      <c r="P510" s="82"/>
    </row>
    <row r="511" spans="12:16">
      <c r="L511" s="104"/>
      <c r="M511" s="82"/>
      <c r="N511" s="82"/>
      <c r="O511" s="82"/>
      <c r="P511" s="82"/>
    </row>
    <row r="512" spans="12:16">
      <c r="L512" s="104"/>
      <c r="M512" s="82"/>
      <c r="N512" s="82"/>
      <c r="O512" s="82"/>
      <c r="P512" s="82"/>
    </row>
    <row r="513" spans="12:16">
      <c r="L513" s="104"/>
      <c r="M513" s="82"/>
      <c r="N513" s="82"/>
      <c r="O513" s="82"/>
      <c r="P513" s="82"/>
    </row>
    <row r="514" spans="12:16">
      <c r="L514" s="104"/>
      <c r="M514" s="82"/>
      <c r="N514" s="82"/>
      <c r="O514" s="82"/>
      <c r="P514" s="82"/>
    </row>
    <row r="515" spans="12:16">
      <c r="L515" s="104"/>
      <c r="M515" s="82"/>
      <c r="N515" s="82"/>
      <c r="O515" s="82"/>
      <c r="P515" s="82"/>
    </row>
    <row r="516" spans="12:16">
      <c r="L516" s="104"/>
      <c r="M516" s="82"/>
      <c r="N516" s="82"/>
      <c r="O516" s="82"/>
      <c r="P516" s="82"/>
    </row>
    <row r="517" spans="12:16">
      <c r="L517" s="104"/>
      <c r="M517" s="82"/>
      <c r="N517" s="82"/>
      <c r="O517" s="82"/>
      <c r="P517" s="82"/>
    </row>
    <row r="518" spans="12:16">
      <c r="L518" s="104"/>
      <c r="M518" s="82"/>
      <c r="N518" s="82"/>
      <c r="O518" s="82"/>
      <c r="P518" s="82"/>
    </row>
    <row r="519" spans="12:16">
      <c r="L519" s="104"/>
      <c r="M519" s="82"/>
      <c r="N519" s="82"/>
      <c r="O519" s="82"/>
      <c r="P519" s="82"/>
    </row>
    <row r="520" spans="12:16">
      <c r="L520" s="104"/>
      <c r="M520" s="82"/>
      <c r="N520" s="82"/>
      <c r="O520" s="82"/>
      <c r="P520" s="82"/>
    </row>
    <row r="521" spans="12:16">
      <c r="L521" s="104"/>
      <c r="M521" s="82"/>
      <c r="N521" s="82"/>
      <c r="O521" s="82"/>
      <c r="P521" s="82"/>
    </row>
    <row r="522" spans="12:16">
      <c r="L522" s="104"/>
      <c r="M522" s="82"/>
      <c r="N522" s="82"/>
      <c r="O522" s="82"/>
      <c r="P522" s="82"/>
    </row>
    <row r="523" spans="12:16">
      <c r="L523" s="104"/>
      <c r="M523" s="82"/>
      <c r="N523" s="82"/>
      <c r="O523" s="82"/>
      <c r="P523" s="82"/>
    </row>
    <row r="524" spans="12:16">
      <c r="L524" s="104"/>
      <c r="M524" s="82"/>
      <c r="N524" s="82"/>
      <c r="O524" s="82"/>
      <c r="P524" s="82"/>
    </row>
    <row r="525" spans="12:16">
      <c r="L525" s="104"/>
      <c r="M525" s="82"/>
      <c r="N525" s="82"/>
      <c r="O525" s="82"/>
      <c r="P525" s="82"/>
    </row>
    <row r="526" spans="12:16">
      <c r="L526" s="104"/>
      <c r="M526" s="82"/>
      <c r="N526" s="82"/>
      <c r="O526" s="82"/>
      <c r="P526" s="82"/>
    </row>
    <row r="527" spans="12:16">
      <c r="L527" s="104"/>
      <c r="M527" s="82"/>
      <c r="N527" s="82"/>
      <c r="O527" s="82"/>
      <c r="P527" s="82"/>
    </row>
    <row r="528" spans="12:16">
      <c r="L528" s="104"/>
      <c r="M528" s="82"/>
      <c r="N528" s="82"/>
      <c r="O528" s="82"/>
      <c r="P528" s="82"/>
    </row>
    <row r="529" spans="12:16">
      <c r="L529" s="104"/>
      <c r="M529" s="82"/>
      <c r="N529" s="82"/>
      <c r="O529" s="82"/>
      <c r="P529" s="82"/>
    </row>
    <row r="530" spans="12:16">
      <c r="L530" s="104"/>
      <c r="M530" s="82"/>
      <c r="N530" s="82"/>
      <c r="O530" s="82"/>
      <c r="P530" s="82"/>
    </row>
    <row r="531" spans="12:16">
      <c r="L531" s="104"/>
      <c r="M531" s="82"/>
      <c r="N531" s="82"/>
      <c r="O531" s="82"/>
      <c r="P531" s="82"/>
    </row>
    <row r="532" spans="12:16">
      <c r="L532" s="104"/>
      <c r="M532" s="82"/>
      <c r="N532" s="82"/>
      <c r="O532" s="82"/>
      <c r="P532" s="82"/>
    </row>
    <row r="533" spans="12:16">
      <c r="L533" s="104"/>
      <c r="M533" s="82"/>
      <c r="N533" s="82"/>
      <c r="O533" s="82"/>
      <c r="P533" s="82"/>
    </row>
    <row r="534" spans="12:16">
      <c r="L534" s="104"/>
      <c r="M534" s="82"/>
      <c r="N534" s="82"/>
      <c r="O534" s="82"/>
      <c r="P534" s="82"/>
    </row>
    <row r="535" spans="12:16">
      <c r="L535" s="104"/>
      <c r="M535" s="82"/>
      <c r="N535" s="82"/>
      <c r="O535" s="82"/>
      <c r="P535" s="82"/>
    </row>
    <row r="536" spans="12:16">
      <c r="L536" s="104"/>
      <c r="M536" s="82"/>
      <c r="N536" s="82"/>
      <c r="O536" s="82"/>
      <c r="P536" s="82"/>
    </row>
    <row r="537" spans="12:16">
      <c r="L537" s="104"/>
      <c r="M537" s="82"/>
      <c r="N537" s="82"/>
      <c r="O537" s="82"/>
      <c r="P537" s="82"/>
    </row>
    <row r="538" spans="12:16">
      <c r="L538" s="104"/>
      <c r="M538" s="82"/>
      <c r="N538" s="82"/>
      <c r="O538" s="82"/>
      <c r="P538" s="82"/>
    </row>
    <row r="539" spans="12:16">
      <c r="L539" s="104"/>
      <c r="M539" s="82"/>
      <c r="N539" s="82"/>
      <c r="O539" s="82"/>
      <c r="P539" s="82"/>
    </row>
    <row r="540" spans="12:16">
      <c r="L540" s="104"/>
      <c r="M540" s="82"/>
      <c r="N540" s="82"/>
      <c r="O540" s="82"/>
      <c r="P540" s="82"/>
    </row>
    <row r="541" spans="12:16">
      <c r="L541" s="104"/>
      <c r="M541" s="82"/>
      <c r="N541" s="82"/>
      <c r="O541" s="82"/>
      <c r="P541" s="82"/>
    </row>
    <row r="542" spans="12:16">
      <c r="L542" s="104"/>
      <c r="M542" s="82"/>
      <c r="N542" s="82"/>
      <c r="O542" s="82"/>
      <c r="P542" s="82"/>
    </row>
    <row r="543" spans="12:16">
      <c r="L543" s="104"/>
      <c r="M543" s="82"/>
      <c r="N543" s="82"/>
      <c r="O543" s="82"/>
      <c r="P543" s="82"/>
    </row>
    <row r="544" spans="12:16">
      <c r="L544" s="104"/>
      <c r="M544" s="82"/>
      <c r="N544" s="82"/>
      <c r="O544" s="82"/>
      <c r="P544" s="82"/>
    </row>
    <row r="545" spans="12:16">
      <c r="L545" s="104"/>
      <c r="M545" s="82"/>
      <c r="N545" s="82"/>
      <c r="O545" s="82"/>
      <c r="P545" s="82"/>
    </row>
    <row r="546" spans="12:16">
      <c r="L546" s="104"/>
      <c r="M546" s="82"/>
      <c r="N546" s="82"/>
      <c r="O546" s="82"/>
      <c r="P546" s="82"/>
    </row>
    <row r="547" spans="12:16">
      <c r="L547" s="104"/>
      <c r="M547" s="82"/>
      <c r="N547" s="82"/>
      <c r="O547" s="82"/>
      <c r="P547" s="82"/>
    </row>
    <row r="548" spans="12:16">
      <c r="L548" s="104"/>
      <c r="M548" s="82"/>
      <c r="N548" s="82"/>
      <c r="O548" s="82"/>
      <c r="P548" s="82"/>
    </row>
    <row r="549" spans="12:16">
      <c r="L549" s="104"/>
      <c r="M549" s="82"/>
      <c r="N549" s="82"/>
      <c r="O549" s="82"/>
      <c r="P549" s="82"/>
    </row>
    <row r="550" spans="12:16">
      <c r="L550" s="104"/>
      <c r="M550" s="82"/>
      <c r="N550" s="82"/>
      <c r="O550" s="82"/>
      <c r="P550" s="82"/>
    </row>
    <row r="551" spans="12:16">
      <c r="L551" s="104"/>
      <c r="M551" s="82"/>
      <c r="N551" s="82"/>
      <c r="O551" s="82"/>
      <c r="P551" s="82"/>
    </row>
    <row r="552" spans="12:16">
      <c r="L552" s="104"/>
      <c r="M552" s="82"/>
      <c r="N552" s="82"/>
      <c r="O552" s="82"/>
      <c r="P552" s="82"/>
    </row>
    <row r="553" spans="12:16">
      <c r="L553" s="104"/>
      <c r="M553" s="82"/>
      <c r="N553" s="82"/>
      <c r="O553" s="82"/>
      <c r="P553" s="82"/>
    </row>
    <row r="554" spans="12:16">
      <c r="L554" s="104"/>
      <c r="M554" s="82"/>
      <c r="N554" s="82"/>
      <c r="O554" s="82"/>
      <c r="P554" s="82"/>
    </row>
    <row r="555" spans="12:16">
      <c r="L555" s="104"/>
      <c r="M555" s="82"/>
      <c r="N555" s="82"/>
      <c r="O555" s="82"/>
      <c r="P555" s="82"/>
    </row>
    <row r="556" spans="12:16">
      <c r="L556" s="104"/>
      <c r="M556" s="82"/>
      <c r="N556" s="82"/>
      <c r="O556" s="82"/>
      <c r="P556" s="82"/>
    </row>
    <row r="557" spans="12:16">
      <c r="L557" s="104"/>
      <c r="M557" s="82"/>
      <c r="N557" s="82"/>
      <c r="O557" s="82"/>
      <c r="P557" s="82"/>
    </row>
    <row r="558" spans="12:16">
      <c r="L558" s="104"/>
      <c r="M558" s="82"/>
      <c r="N558" s="82"/>
      <c r="O558" s="82"/>
      <c r="P558" s="82"/>
    </row>
    <row r="559" spans="12:16">
      <c r="L559" s="104"/>
      <c r="M559" s="82"/>
      <c r="N559" s="82"/>
      <c r="O559" s="82"/>
      <c r="P559" s="82"/>
    </row>
    <row r="560" spans="12:16">
      <c r="L560" s="104"/>
      <c r="M560" s="82"/>
      <c r="N560" s="82"/>
      <c r="O560" s="82"/>
      <c r="P560" s="82"/>
    </row>
    <row r="561" spans="12:16">
      <c r="L561" s="104"/>
      <c r="M561" s="82"/>
      <c r="N561" s="82"/>
      <c r="O561" s="82"/>
      <c r="P561" s="82"/>
    </row>
    <row r="562" spans="12:16">
      <c r="L562" s="104"/>
      <c r="M562" s="82"/>
      <c r="N562" s="82"/>
      <c r="O562" s="82"/>
      <c r="P562" s="82"/>
    </row>
    <row r="563" spans="12:16">
      <c r="L563" s="104"/>
      <c r="M563" s="82"/>
      <c r="N563" s="82"/>
      <c r="O563" s="82"/>
      <c r="P563" s="82"/>
    </row>
    <row r="564" spans="12:16">
      <c r="L564" s="104"/>
      <c r="M564" s="82"/>
      <c r="N564" s="82"/>
      <c r="O564" s="82"/>
      <c r="P564" s="82"/>
    </row>
    <row r="565" spans="12:16">
      <c r="L565" s="104"/>
      <c r="M565" s="82"/>
      <c r="N565" s="82"/>
      <c r="O565" s="82"/>
      <c r="P565" s="82"/>
    </row>
    <row r="566" spans="12:16">
      <c r="L566" s="104"/>
      <c r="M566" s="82"/>
      <c r="N566" s="82"/>
      <c r="O566" s="82"/>
      <c r="P566" s="82"/>
    </row>
    <row r="567" spans="12:16">
      <c r="L567" s="104"/>
      <c r="M567" s="82"/>
      <c r="N567" s="82"/>
      <c r="O567" s="82"/>
      <c r="P567" s="82"/>
    </row>
    <row r="568" spans="12:16">
      <c r="L568" s="104"/>
      <c r="M568" s="82"/>
      <c r="N568" s="82"/>
      <c r="O568" s="82"/>
      <c r="P568" s="82"/>
    </row>
    <row r="569" spans="12:16">
      <c r="L569" s="104"/>
      <c r="M569" s="82"/>
      <c r="N569" s="82"/>
      <c r="O569" s="82"/>
      <c r="P569" s="82"/>
    </row>
    <row r="570" spans="12:16">
      <c r="L570" s="104"/>
      <c r="M570" s="82"/>
      <c r="N570" s="82"/>
      <c r="O570" s="82"/>
      <c r="P570" s="82"/>
    </row>
    <row r="571" spans="12:16">
      <c r="L571" s="104"/>
      <c r="M571" s="82"/>
      <c r="N571" s="82"/>
      <c r="O571" s="82"/>
      <c r="P571" s="82"/>
    </row>
    <row r="572" spans="12:16">
      <c r="L572" s="104"/>
      <c r="M572" s="82"/>
      <c r="N572" s="82"/>
      <c r="O572" s="82"/>
      <c r="P572" s="82"/>
    </row>
    <row r="573" spans="12:16">
      <c r="L573" s="104"/>
      <c r="M573" s="82"/>
      <c r="N573" s="82"/>
      <c r="O573" s="82"/>
      <c r="P573" s="82"/>
    </row>
    <row r="574" spans="12:16">
      <c r="L574" s="104"/>
      <c r="M574" s="82"/>
      <c r="N574" s="82"/>
      <c r="O574" s="82"/>
      <c r="P574" s="82"/>
    </row>
    <row r="575" spans="12:16">
      <c r="L575" s="104"/>
      <c r="M575" s="82"/>
      <c r="N575" s="82"/>
      <c r="O575" s="82"/>
      <c r="P575" s="82"/>
    </row>
    <row r="576" spans="12:16">
      <c r="L576" s="104"/>
      <c r="M576" s="82"/>
      <c r="N576" s="82"/>
      <c r="O576" s="82"/>
      <c r="P576" s="82"/>
    </row>
    <row r="577" spans="12:16">
      <c r="L577" s="104"/>
      <c r="M577" s="82"/>
      <c r="N577" s="82"/>
      <c r="O577" s="82"/>
      <c r="P577" s="82"/>
    </row>
    <row r="578" spans="12:16">
      <c r="L578" s="104"/>
      <c r="M578" s="82"/>
      <c r="N578" s="82"/>
      <c r="O578" s="82"/>
      <c r="P578" s="82"/>
    </row>
    <row r="579" spans="12:16">
      <c r="L579" s="104"/>
      <c r="M579" s="82"/>
      <c r="N579" s="82"/>
      <c r="O579" s="82"/>
      <c r="P579" s="82"/>
    </row>
    <row r="580" spans="12:16">
      <c r="L580" s="104"/>
      <c r="M580" s="82"/>
      <c r="N580" s="82"/>
      <c r="O580" s="82"/>
      <c r="P580" s="82"/>
    </row>
    <row r="581" spans="12:16">
      <c r="L581" s="104"/>
      <c r="M581" s="82"/>
      <c r="N581" s="82"/>
      <c r="O581" s="82"/>
      <c r="P581" s="82"/>
    </row>
    <row r="582" spans="12:16">
      <c r="L582" s="104"/>
      <c r="M582" s="82"/>
      <c r="N582" s="82"/>
      <c r="O582" s="82"/>
      <c r="P582" s="82"/>
    </row>
    <row r="583" spans="12:16">
      <c r="L583" s="104"/>
      <c r="M583" s="82"/>
      <c r="N583" s="82"/>
      <c r="O583" s="82"/>
      <c r="P583" s="82"/>
    </row>
    <row r="584" spans="12:16">
      <c r="L584" s="104"/>
      <c r="M584" s="82"/>
      <c r="N584" s="82"/>
      <c r="O584" s="82"/>
      <c r="P584" s="82"/>
    </row>
    <row r="585" spans="12:16">
      <c r="L585" s="104"/>
      <c r="M585" s="82"/>
      <c r="N585" s="82"/>
      <c r="O585" s="82"/>
      <c r="P585" s="82"/>
    </row>
    <row r="586" spans="12:16">
      <c r="L586" s="104"/>
      <c r="M586" s="82"/>
      <c r="N586" s="82"/>
      <c r="O586" s="82"/>
      <c r="P586" s="82"/>
    </row>
    <row r="587" spans="12:16">
      <c r="L587" s="104"/>
      <c r="M587" s="82"/>
      <c r="N587" s="82"/>
      <c r="O587" s="82"/>
      <c r="P587" s="82"/>
    </row>
    <row r="588" spans="12:16">
      <c r="L588" s="104"/>
      <c r="M588" s="82"/>
      <c r="N588" s="82"/>
      <c r="O588" s="82"/>
      <c r="P588" s="82"/>
    </row>
    <row r="589" spans="12:16">
      <c r="L589" s="104"/>
      <c r="M589" s="82"/>
      <c r="N589" s="82"/>
      <c r="O589" s="82"/>
      <c r="P589" s="82"/>
    </row>
    <row r="590" spans="12:16">
      <c r="L590" s="104"/>
      <c r="M590" s="82"/>
      <c r="N590" s="82"/>
      <c r="O590" s="82"/>
      <c r="P590" s="82"/>
    </row>
    <row r="591" spans="12:16">
      <c r="L591" s="104"/>
      <c r="M591" s="82"/>
      <c r="N591" s="82"/>
      <c r="O591" s="82"/>
      <c r="P591" s="82"/>
    </row>
    <row r="592" spans="12:16">
      <c r="L592" s="104"/>
      <c r="M592" s="82"/>
      <c r="N592" s="82"/>
      <c r="O592" s="82"/>
      <c r="P592" s="82"/>
    </row>
    <row r="593" spans="12:16">
      <c r="L593" s="104"/>
      <c r="M593" s="82"/>
      <c r="N593" s="82"/>
      <c r="O593" s="82"/>
      <c r="P593" s="82"/>
    </row>
    <row r="594" spans="12:16">
      <c r="L594" s="104"/>
      <c r="M594" s="82"/>
      <c r="N594" s="82"/>
      <c r="O594" s="82"/>
      <c r="P594" s="82"/>
    </row>
    <row r="595" spans="12:16">
      <c r="L595" s="104"/>
      <c r="M595" s="82"/>
      <c r="N595" s="82"/>
      <c r="O595" s="82"/>
      <c r="P595" s="82"/>
    </row>
    <row r="596" spans="12:16">
      <c r="L596" s="104"/>
      <c r="M596" s="82"/>
      <c r="N596" s="82"/>
      <c r="O596" s="82"/>
      <c r="P596" s="82"/>
    </row>
    <row r="597" spans="12:16">
      <c r="L597" s="104"/>
      <c r="M597" s="82"/>
      <c r="N597" s="82"/>
      <c r="O597" s="82"/>
      <c r="P597" s="82"/>
    </row>
    <row r="598" spans="12:16">
      <c r="L598" s="104"/>
      <c r="M598" s="82"/>
      <c r="N598" s="82"/>
      <c r="O598" s="82"/>
      <c r="P598" s="82"/>
    </row>
    <row r="599" spans="12:16">
      <c r="L599" s="104"/>
      <c r="M599" s="82"/>
      <c r="N599" s="82"/>
      <c r="O599" s="82"/>
      <c r="P599" s="82"/>
    </row>
    <row r="600" spans="12:16">
      <c r="L600" s="104"/>
      <c r="M600" s="82"/>
      <c r="N600" s="82"/>
      <c r="O600" s="82"/>
      <c r="P600" s="82"/>
    </row>
    <row r="601" spans="12:16">
      <c r="L601" s="104"/>
      <c r="M601" s="82"/>
      <c r="N601" s="82"/>
      <c r="O601" s="82"/>
      <c r="P601" s="82"/>
    </row>
    <row r="602" spans="12:16">
      <c r="L602" s="104"/>
      <c r="M602" s="82"/>
      <c r="N602" s="82"/>
      <c r="O602" s="82"/>
      <c r="P602" s="82"/>
    </row>
    <row r="603" spans="12:16">
      <c r="L603" s="104"/>
      <c r="M603" s="82"/>
      <c r="N603" s="82"/>
      <c r="O603" s="82"/>
      <c r="P603" s="82"/>
    </row>
    <row r="604" spans="12:16">
      <c r="L604" s="104"/>
      <c r="M604" s="82"/>
      <c r="N604" s="82"/>
      <c r="O604" s="82"/>
      <c r="P604" s="82"/>
    </row>
    <row r="605" spans="12:16">
      <c r="L605" s="104"/>
      <c r="M605" s="82"/>
      <c r="N605" s="82"/>
      <c r="O605" s="82"/>
      <c r="P605" s="82"/>
    </row>
    <row r="606" spans="12:16">
      <c r="L606" s="104"/>
      <c r="M606" s="82"/>
      <c r="N606" s="82"/>
      <c r="O606" s="82"/>
      <c r="P606" s="82"/>
    </row>
    <row r="607" spans="12:16">
      <c r="L607" s="104"/>
      <c r="M607" s="82"/>
      <c r="N607" s="82"/>
      <c r="O607" s="82"/>
      <c r="P607" s="82"/>
    </row>
    <row r="608" spans="12:16">
      <c r="L608" s="104"/>
      <c r="M608" s="82"/>
      <c r="N608" s="82"/>
      <c r="O608" s="82"/>
      <c r="P608" s="82"/>
    </row>
    <row r="609" spans="12:16">
      <c r="L609" s="104"/>
      <c r="M609" s="82"/>
      <c r="N609" s="82"/>
      <c r="O609" s="82"/>
      <c r="P609" s="82"/>
    </row>
    <row r="610" spans="12:16">
      <c r="L610" s="104"/>
      <c r="M610" s="82"/>
      <c r="N610" s="82"/>
      <c r="O610" s="82"/>
      <c r="P610" s="82"/>
    </row>
    <row r="611" spans="12:16">
      <c r="L611" s="104"/>
      <c r="M611" s="82"/>
      <c r="N611" s="82"/>
      <c r="O611" s="82"/>
      <c r="P611" s="82"/>
    </row>
    <row r="612" spans="12:16">
      <c r="L612" s="104"/>
      <c r="M612" s="82"/>
      <c r="N612" s="82"/>
      <c r="O612" s="82"/>
      <c r="P612" s="82"/>
    </row>
    <row r="613" spans="12:16">
      <c r="L613" s="104"/>
      <c r="M613" s="82"/>
      <c r="N613" s="82"/>
      <c r="O613" s="82"/>
      <c r="P613" s="82"/>
    </row>
    <row r="614" spans="12:16">
      <c r="L614" s="104"/>
      <c r="M614" s="82"/>
      <c r="N614" s="82"/>
      <c r="O614" s="82"/>
      <c r="P614" s="82"/>
    </row>
    <row r="615" spans="12:16">
      <c r="L615" s="104"/>
      <c r="M615" s="82"/>
      <c r="N615" s="82"/>
      <c r="O615" s="82"/>
      <c r="P615" s="82"/>
    </row>
    <row r="616" spans="12:16">
      <c r="L616" s="104"/>
      <c r="M616" s="82"/>
      <c r="N616" s="82"/>
      <c r="O616" s="82"/>
      <c r="P616" s="82"/>
    </row>
    <row r="617" spans="12:16">
      <c r="L617" s="104"/>
      <c r="M617" s="82"/>
      <c r="N617" s="82"/>
      <c r="O617" s="82"/>
      <c r="P617" s="82"/>
    </row>
    <row r="618" spans="12:16">
      <c r="L618" s="104"/>
      <c r="M618" s="82"/>
      <c r="N618" s="82"/>
      <c r="O618" s="82"/>
      <c r="P618" s="82"/>
    </row>
    <row r="619" spans="12:16">
      <c r="L619" s="104"/>
      <c r="M619" s="82"/>
      <c r="N619" s="82"/>
      <c r="O619" s="82"/>
      <c r="P619" s="82"/>
    </row>
    <row r="620" spans="12:16">
      <c r="L620" s="104"/>
      <c r="M620" s="82"/>
      <c r="N620" s="82"/>
      <c r="O620" s="82"/>
      <c r="P620" s="82"/>
    </row>
    <row r="621" spans="12:16">
      <c r="L621" s="104"/>
      <c r="M621" s="82"/>
      <c r="N621" s="82"/>
      <c r="O621" s="82"/>
      <c r="P621" s="82"/>
    </row>
    <row r="622" spans="12:16">
      <c r="L622" s="104"/>
      <c r="M622" s="82"/>
      <c r="N622" s="82"/>
      <c r="O622" s="82"/>
      <c r="P622" s="82"/>
    </row>
    <row r="623" spans="12:16">
      <c r="L623" s="104"/>
      <c r="M623" s="82"/>
      <c r="N623" s="82"/>
      <c r="O623" s="82"/>
      <c r="P623" s="82"/>
    </row>
    <row r="624" spans="12:16">
      <c r="L624" s="104"/>
      <c r="M624" s="82"/>
      <c r="N624" s="82"/>
      <c r="O624" s="82"/>
      <c r="P624" s="82"/>
    </row>
    <row r="625" spans="12:16">
      <c r="L625" s="104"/>
      <c r="M625" s="82"/>
      <c r="N625" s="82"/>
      <c r="O625" s="82"/>
      <c r="P625" s="82"/>
    </row>
    <row r="626" spans="12:16">
      <c r="L626" s="104"/>
      <c r="M626" s="82"/>
      <c r="N626" s="82"/>
      <c r="O626" s="82"/>
      <c r="P626" s="82"/>
    </row>
    <row r="627" spans="12:16">
      <c r="L627" s="104"/>
      <c r="M627" s="82"/>
      <c r="N627" s="82"/>
      <c r="O627" s="82"/>
      <c r="P627" s="82"/>
    </row>
    <row r="628" spans="12:16">
      <c r="L628" s="104"/>
      <c r="M628" s="82"/>
      <c r="N628" s="82"/>
      <c r="O628" s="82"/>
      <c r="P628" s="82"/>
    </row>
    <row r="629" spans="12:16">
      <c r="L629" s="104"/>
      <c r="M629" s="82"/>
      <c r="N629" s="82"/>
      <c r="O629" s="82"/>
      <c r="P629" s="82"/>
    </row>
    <row r="630" spans="12:16">
      <c r="L630" s="104"/>
      <c r="M630" s="82"/>
      <c r="N630" s="82"/>
      <c r="O630" s="82"/>
      <c r="P630" s="82"/>
    </row>
    <row r="631" spans="12:16">
      <c r="L631" s="104"/>
      <c r="M631" s="82"/>
      <c r="N631" s="82"/>
      <c r="O631" s="82"/>
      <c r="P631" s="82"/>
    </row>
    <row r="632" spans="12:16">
      <c r="L632" s="104"/>
      <c r="M632" s="82"/>
      <c r="N632" s="82"/>
      <c r="O632" s="82"/>
      <c r="P632" s="82"/>
    </row>
    <row r="633" spans="12:16">
      <c r="L633" s="104"/>
      <c r="M633" s="82"/>
      <c r="N633" s="82"/>
      <c r="O633" s="82"/>
      <c r="P633" s="82"/>
    </row>
    <row r="634" spans="12:16">
      <c r="L634" s="104"/>
      <c r="M634" s="82"/>
      <c r="N634" s="82"/>
      <c r="O634" s="82"/>
      <c r="P634" s="82"/>
    </row>
    <row r="635" spans="12:16">
      <c r="L635" s="104"/>
      <c r="M635" s="82"/>
      <c r="N635" s="82"/>
      <c r="O635" s="82"/>
      <c r="P635" s="82"/>
    </row>
    <row r="636" spans="12:16">
      <c r="L636" s="104"/>
      <c r="M636" s="82"/>
      <c r="N636" s="82"/>
      <c r="O636" s="82"/>
      <c r="P636" s="82"/>
    </row>
    <row r="637" spans="12:16">
      <c r="L637" s="104"/>
      <c r="M637" s="82"/>
      <c r="N637" s="82"/>
      <c r="O637" s="82"/>
      <c r="P637" s="82"/>
    </row>
    <row r="638" spans="12:16">
      <c r="L638" s="104"/>
      <c r="M638" s="82"/>
      <c r="N638" s="82"/>
      <c r="O638" s="82"/>
      <c r="P638" s="82"/>
    </row>
    <row r="639" spans="12:16">
      <c r="L639" s="104"/>
      <c r="M639" s="82"/>
      <c r="N639" s="82"/>
      <c r="O639" s="82"/>
      <c r="P639" s="82"/>
    </row>
    <row r="640" spans="12:16">
      <c r="L640" s="104"/>
      <c r="M640" s="82"/>
      <c r="N640" s="82"/>
      <c r="O640" s="82"/>
      <c r="P640" s="82"/>
    </row>
    <row r="641" spans="12:16">
      <c r="L641" s="104"/>
      <c r="M641" s="82"/>
      <c r="N641" s="82"/>
      <c r="O641" s="82"/>
      <c r="P641" s="82"/>
    </row>
    <row r="642" spans="12:16">
      <c r="L642" s="104"/>
      <c r="M642" s="82"/>
      <c r="N642" s="82"/>
      <c r="O642" s="82"/>
      <c r="P642" s="82"/>
    </row>
    <row r="643" spans="12:16">
      <c r="L643" s="104"/>
      <c r="M643" s="82"/>
      <c r="N643" s="82"/>
      <c r="O643" s="82"/>
      <c r="P643" s="82"/>
    </row>
    <row r="644" spans="12:16">
      <c r="L644" s="104"/>
      <c r="M644" s="82"/>
      <c r="N644" s="82"/>
      <c r="O644" s="82"/>
      <c r="P644" s="82"/>
    </row>
    <row r="645" spans="12:16">
      <c r="L645" s="104"/>
      <c r="M645" s="82"/>
      <c r="N645" s="82"/>
      <c r="O645" s="82"/>
      <c r="P645" s="82"/>
    </row>
    <row r="646" spans="12:16">
      <c r="L646" s="104"/>
      <c r="M646" s="82"/>
      <c r="N646" s="82"/>
      <c r="O646" s="82"/>
      <c r="P646" s="82"/>
    </row>
    <row r="647" spans="12:16">
      <c r="L647" s="104"/>
      <c r="M647" s="82"/>
      <c r="N647" s="82"/>
      <c r="O647" s="82"/>
      <c r="P647" s="82"/>
    </row>
    <row r="648" spans="12:16">
      <c r="L648" s="104"/>
      <c r="M648" s="82"/>
      <c r="N648" s="82"/>
      <c r="O648" s="82"/>
      <c r="P648" s="82"/>
    </row>
    <row r="649" spans="12:16">
      <c r="L649" s="104"/>
      <c r="M649" s="82"/>
      <c r="N649" s="82"/>
      <c r="O649" s="82"/>
      <c r="P649" s="82"/>
    </row>
    <row r="650" spans="12:16">
      <c r="L650" s="104"/>
      <c r="M650" s="82"/>
      <c r="N650" s="82"/>
      <c r="O650" s="82"/>
      <c r="P650" s="82"/>
    </row>
    <row r="651" spans="12:16">
      <c r="L651" s="104"/>
      <c r="M651" s="82"/>
      <c r="N651" s="82"/>
      <c r="O651" s="82"/>
      <c r="P651" s="82"/>
    </row>
    <row r="652" spans="12:16">
      <c r="L652" s="104"/>
      <c r="M652" s="82"/>
      <c r="N652" s="82"/>
      <c r="O652" s="82"/>
      <c r="P652" s="82"/>
    </row>
    <row r="653" spans="12:16">
      <c r="L653" s="104"/>
      <c r="M653" s="82"/>
      <c r="N653" s="82"/>
      <c r="O653" s="82"/>
      <c r="P653" s="82"/>
    </row>
    <row r="654" spans="12:16">
      <c r="L654" s="104"/>
      <c r="M654" s="82"/>
      <c r="N654" s="82"/>
      <c r="O654" s="82"/>
      <c r="P654" s="82"/>
    </row>
    <row r="655" spans="12:16">
      <c r="L655" s="104"/>
      <c r="M655" s="82"/>
      <c r="N655" s="82"/>
      <c r="O655" s="82"/>
      <c r="P655" s="82"/>
    </row>
    <row r="656" spans="12:16">
      <c r="L656" s="104"/>
      <c r="M656" s="82"/>
      <c r="N656" s="82"/>
      <c r="O656" s="82"/>
      <c r="P656" s="82"/>
    </row>
    <row r="657" spans="12:16">
      <c r="L657" s="104"/>
      <c r="M657" s="82"/>
      <c r="N657" s="82"/>
      <c r="O657" s="82"/>
      <c r="P657" s="82"/>
    </row>
    <row r="658" spans="12:16">
      <c r="L658" s="104"/>
      <c r="M658" s="82"/>
      <c r="N658" s="82"/>
      <c r="O658" s="82"/>
      <c r="P658" s="82"/>
    </row>
    <row r="659" spans="12:16">
      <c r="L659" s="104"/>
      <c r="M659" s="82"/>
      <c r="N659" s="82"/>
      <c r="O659" s="82"/>
      <c r="P659" s="82"/>
    </row>
    <row r="660" spans="12:16">
      <c r="L660" s="104"/>
      <c r="M660" s="82"/>
      <c r="N660" s="82"/>
      <c r="O660" s="82"/>
      <c r="P660" s="82"/>
    </row>
    <row r="661" spans="12:16">
      <c r="L661" s="104"/>
      <c r="M661" s="82"/>
      <c r="N661" s="82"/>
      <c r="O661" s="82"/>
      <c r="P661" s="82"/>
    </row>
    <row r="662" spans="12:16">
      <c r="L662" s="104"/>
      <c r="M662" s="82"/>
      <c r="N662" s="82"/>
      <c r="O662" s="82"/>
      <c r="P662" s="82"/>
    </row>
    <row r="663" spans="12:16">
      <c r="L663" s="104"/>
      <c r="M663" s="82"/>
      <c r="N663" s="82"/>
      <c r="O663" s="82"/>
      <c r="P663" s="82"/>
    </row>
    <row r="664" spans="12:16">
      <c r="L664" s="104"/>
      <c r="M664" s="82"/>
      <c r="N664" s="82"/>
      <c r="O664" s="82"/>
      <c r="P664" s="82"/>
    </row>
    <row r="665" spans="12:16">
      <c r="L665" s="104"/>
      <c r="M665" s="82"/>
      <c r="N665" s="82"/>
      <c r="O665" s="82"/>
      <c r="P665" s="82"/>
    </row>
    <row r="666" spans="12:16">
      <c r="L666" s="104"/>
      <c r="M666" s="82"/>
      <c r="N666" s="82"/>
      <c r="O666" s="82"/>
      <c r="P666" s="82"/>
    </row>
    <row r="667" spans="12:16">
      <c r="L667" s="104"/>
      <c r="M667" s="82"/>
      <c r="N667" s="82"/>
      <c r="O667" s="82"/>
      <c r="P667" s="82"/>
    </row>
    <row r="668" spans="12:16">
      <c r="L668" s="104"/>
      <c r="M668" s="82"/>
      <c r="N668" s="82"/>
      <c r="O668" s="82"/>
      <c r="P668" s="82"/>
    </row>
    <row r="669" spans="12:16">
      <c r="L669" s="104"/>
      <c r="M669" s="82"/>
      <c r="N669" s="82"/>
      <c r="O669" s="82"/>
      <c r="P669" s="82"/>
    </row>
    <row r="670" spans="12:16">
      <c r="L670" s="104"/>
      <c r="M670" s="82"/>
      <c r="N670" s="82"/>
      <c r="O670" s="82"/>
      <c r="P670" s="82"/>
    </row>
    <row r="671" spans="12:16">
      <c r="L671" s="104"/>
      <c r="M671" s="82"/>
      <c r="N671" s="82"/>
      <c r="O671" s="82"/>
      <c r="P671" s="82"/>
    </row>
    <row r="672" spans="12:16">
      <c r="L672" s="104"/>
      <c r="M672" s="82"/>
      <c r="N672" s="82"/>
      <c r="O672" s="82"/>
      <c r="P672" s="82"/>
    </row>
    <row r="673" spans="12:16">
      <c r="L673" s="104"/>
      <c r="M673" s="82"/>
      <c r="N673" s="82"/>
      <c r="O673" s="82"/>
      <c r="P673" s="82"/>
    </row>
    <row r="674" spans="12:16">
      <c r="L674" s="104"/>
      <c r="M674" s="82"/>
      <c r="N674" s="82"/>
      <c r="O674" s="82"/>
      <c r="P674" s="82"/>
    </row>
    <row r="675" spans="12:16">
      <c r="L675" s="104"/>
      <c r="M675" s="82"/>
      <c r="N675" s="82"/>
      <c r="O675" s="82"/>
      <c r="P675" s="82"/>
    </row>
    <row r="676" spans="12:16">
      <c r="L676" s="104"/>
      <c r="M676" s="82"/>
      <c r="N676" s="82"/>
      <c r="O676" s="82"/>
      <c r="P676" s="82"/>
    </row>
    <row r="677" spans="12:16">
      <c r="L677" s="104"/>
      <c r="M677" s="82"/>
      <c r="N677" s="82"/>
      <c r="O677" s="82"/>
      <c r="P677" s="82"/>
    </row>
    <row r="678" spans="12:16">
      <c r="L678" s="104"/>
      <c r="M678" s="82"/>
      <c r="N678" s="82"/>
      <c r="O678" s="82"/>
      <c r="P678" s="82"/>
    </row>
    <row r="679" spans="12:16">
      <c r="L679" s="104"/>
      <c r="M679" s="82"/>
      <c r="N679" s="82"/>
      <c r="O679" s="82"/>
      <c r="P679" s="82"/>
    </row>
    <row r="680" spans="12:16">
      <c r="L680" s="104"/>
      <c r="M680" s="82"/>
      <c r="N680" s="82"/>
      <c r="O680" s="82"/>
      <c r="P680" s="82"/>
    </row>
    <row r="681" spans="12:16">
      <c r="L681" s="104"/>
      <c r="M681" s="82"/>
      <c r="N681" s="82"/>
      <c r="O681" s="82"/>
      <c r="P681" s="82"/>
    </row>
    <row r="682" spans="12:16">
      <c r="L682" s="104"/>
      <c r="M682" s="82"/>
      <c r="N682" s="82"/>
      <c r="O682" s="82"/>
      <c r="P682" s="82"/>
    </row>
    <row r="683" spans="12:16">
      <c r="L683" s="104"/>
      <c r="M683" s="82"/>
      <c r="N683" s="82"/>
      <c r="O683" s="82"/>
      <c r="P683" s="82"/>
    </row>
    <row r="684" spans="12:16">
      <c r="L684" s="104"/>
      <c r="M684" s="82"/>
      <c r="N684" s="82"/>
      <c r="O684" s="82"/>
      <c r="P684" s="82"/>
    </row>
    <row r="685" spans="12:16">
      <c r="L685" s="104"/>
      <c r="M685" s="82"/>
      <c r="N685" s="82"/>
      <c r="O685" s="82"/>
      <c r="P685" s="82"/>
    </row>
    <row r="686" spans="12:16">
      <c r="L686" s="104"/>
      <c r="M686" s="82"/>
      <c r="N686" s="82"/>
      <c r="O686" s="82"/>
      <c r="P686" s="82"/>
    </row>
    <row r="687" spans="12:16">
      <c r="L687" s="104"/>
      <c r="M687" s="82"/>
      <c r="N687" s="82"/>
      <c r="O687" s="82"/>
      <c r="P687" s="82"/>
    </row>
    <row r="688" spans="12:16">
      <c r="L688" s="104"/>
      <c r="M688" s="82"/>
      <c r="N688" s="82"/>
      <c r="O688" s="82"/>
      <c r="P688" s="82"/>
    </row>
    <row r="689" spans="12:16">
      <c r="L689" s="104"/>
      <c r="M689" s="82"/>
      <c r="N689" s="82"/>
      <c r="O689" s="82"/>
      <c r="P689" s="82"/>
    </row>
    <row r="690" spans="12:16">
      <c r="L690" s="104"/>
      <c r="M690" s="82"/>
      <c r="N690" s="82"/>
      <c r="O690" s="82"/>
      <c r="P690" s="82"/>
    </row>
    <row r="691" spans="12:16">
      <c r="L691" s="104"/>
      <c r="M691" s="82"/>
      <c r="N691" s="82"/>
      <c r="O691" s="82"/>
      <c r="P691" s="82"/>
    </row>
    <row r="692" spans="12:16">
      <c r="L692" s="104"/>
      <c r="M692" s="82"/>
      <c r="N692" s="82"/>
      <c r="O692" s="82"/>
      <c r="P692" s="82"/>
    </row>
    <row r="693" spans="12:16">
      <c r="L693" s="104"/>
      <c r="M693" s="82"/>
      <c r="N693" s="82"/>
      <c r="O693" s="82"/>
      <c r="P693" s="82"/>
    </row>
    <row r="694" spans="12:16">
      <c r="L694" s="104"/>
      <c r="M694" s="82"/>
      <c r="N694" s="82"/>
      <c r="O694" s="82"/>
      <c r="P694" s="82"/>
    </row>
    <row r="695" spans="12:16">
      <c r="L695" s="104"/>
      <c r="M695" s="82"/>
      <c r="N695" s="82"/>
      <c r="O695" s="82"/>
      <c r="P695" s="82"/>
    </row>
    <row r="696" spans="12:16">
      <c r="L696" s="104"/>
      <c r="M696" s="82"/>
      <c r="N696" s="82"/>
      <c r="O696" s="82"/>
      <c r="P696" s="82"/>
    </row>
    <row r="697" spans="12:16">
      <c r="L697" s="104"/>
      <c r="M697" s="82"/>
      <c r="N697" s="82"/>
      <c r="O697" s="82"/>
      <c r="P697" s="82"/>
    </row>
    <row r="698" spans="12:16">
      <c r="L698" s="104"/>
      <c r="M698" s="82"/>
      <c r="N698" s="82"/>
      <c r="O698" s="82"/>
      <c r="P698" s="82"/>
    </row>
    <row r="699" spans="12:16">
      <c r="L699" s="104"/>
      <c r="M699" s="82"/>
      <c r="N699" s="82"/>
      <c r="O699" s="82"/>
      <c r="P699" s="82"/>
    </row>
    <row r="700" spans="12:16">
      <c r="L700" s="104"/>
      <c r="M700" s="82"/>
      <c r="N700" s="82"/>
      <c r="O700" s="82"/>
      <c r="P700" s="82"/>
    </row>
    <row r="701" spans="12:16">
      <c r="L701" s="104"/>
      <c r="M701" s="82"/>
      <c r="N701" s="82"/>
      <c r="O701" s="82"/>
      <c r="P701" s="82"/>
    </row>
    <row r="702" spans="12:16">
      <c r="L702" s="104"/>
      <c r="M702" s="82"/>
      <c r="N702" s="82"/>
      <c r="O702" s="82"/>
      <c r="P702" s="82"/>
    </row>
    <row r="703" spans="12:16">
      <c r="L703" s="104"/>
      <c r="M703" s="82"/>
      <c r="N703" s="82"/>
      <c r="O703" s="82"/>
      <c r="P703" s="82"/>
    </row>
    <row r="704" spans="12:16">
      <c r="L704" s="104"/>
      <c r="M704" s="82"/>
      <c r="N704" s="82"/>
      <c r="O704" s="82"/>
      <c r="P704" s="82"/>
    </row>
    <row r="705" spans="12:16">
      <c r="L705" s="104"/>
      <c r="M705" s="82"/>
      <c r="N705" s="82"/>
      <c r="O705" s="82"/>
      <c r="P705" s="82"/>
    </row>
    <row r="706" spans="12:16">
      <c r="L706" s="104"/>
      <c r="M706" s="82"/>
      <c r="N706" s="82"/>
      <c r="O706" s="82"/>
      <c r="P706" s="82"/>
    </row>
    <row r="707" spans="12:16">
      <c r="L707" s="104"/>
      <c r="M707" s="82"/>
      <c r="N707" s="82"/>
      <c r="O707" s="82"/>
      <c r="P707" s="82"/>
    </row>
    <row r="708" spans="12:16">
      <c r="L708" s="104"/>
      <c r="M708" s="82"/>
      <c r="N708" s="82"/>
      <c r="O708" s="82"/>
      <c r="P708" s="82"/>
    </row>
    <row r="709" spans="12:16">
      <c r="L709" s="104"/>
      <c r="M709" s="82"/>
      <c r="N709" s="82"/>
      <c r="O709" s="82"/>
      <c r="P709" s="82"/>
    </row>
    <row r="710" spans="12:16">
      <c r="L710" s="104"/>
      <c r="M710" s="82"/>
      <c r="N710" s="82"/>
      <c r="O710" s="82"/>
      <c r="P710" s="82"/>
    </row>
    <row r="711" spans="12:16">
      <c r="L711" s="104"/>
      <c r="M711" s="82"/>
      <c r="N711" s="82"/>
      <c r="O711" s="82"/>
      <c r="P711" s="82"/>
    </row>
    <row r="712" spans="12:16">
      <c r="L712" s="104"/>
      <c r="M712" s="82"/>
      <c r="N712" s="82"/>
      <c r="O712" s="82"/>
      <c r="P712" s="82"/>
    </row>
    <row r="713" spans="12:16">
      <c r="L713" s="104"/>
      <c r="M713" s="82"/>
      <c r="N713" s="82"/>
      <c r="O713" s="82"/>
      <c r="P713" s="82"/>
    </row>
    <row r="714" spans="12:16">
      <c r="L714" s="104"/>
      <c r="M714" s="82"/>
      <c r="N714" s="82"/>
      <c r="O714" s="82"/>
      <c r="P714" s="82"/>
    </row>
    <row r="715" spans="12:16">
      <c r="L715" s="104"/>
      <c r="M715" s="82"/>
      <c r="N715" s="82"/>
      <c r="O715" s="82"/>
      <c r="P715" s="82"/>
    </row>
    <row r="716" spans="12:16">
      <c r="L716" s="104"/>
      <c r="M716" s="82"/>
      <c r="N716" s="82"/>
      <c r="O716" s="82"/>
      <c r="P716" s="82"/>
    </row>
    <row r="717" spans="12:16">
      <c r="L717" s="104"/>
      <c r="M717" s="82"/>
      <c r="N717" s="82"/>
      <c r="O717" s="82"/>
      <c r="P717" s="82"/>
    </row>
    <row r="718" spans="12:16">
      <c r="L718" s="104"/>
      <c r="M718" s="82"/>
      <c r="N718" s="82"/>
      <c r="O718" s="82"/>
      <c r="P718" s="82"/>
    </row>
    <row r="719" spans="12:16">
      <c r="L719" s="104"/>
      <c r="M719" s="82"/>
      <c r="N719" s="82"/>
      <c r="O719" s="82"/>
      <c r="P719" s="82"/>
    </row>
    <row r="720" spans="12:16">
      <c r="L720" s="104"/>
      <c r="M720" s="82"/>
      <c r="N720" s="82"/>
      <c r="O720" s="82"/>
      <c r="P720" s="82"/>
    </row>
    <row r="721" spans="12:16">
      <c r="L721" s="104"/>
      <c r="M721" s="82"/>
      <c r="N721" s="82"/>
      <c r="O721" s="82"/>
      <c r="P721" s="82"/>
    </row>
    <row r="722" spans="12:16">
      <c r="L722" s="104"/>
      <c r="M722" s="82"/>
      <c r="N722" s="82"/>
      <c r="O722" s="82"/>
      <c r="P722" s="82"/>
    </row>
    <row r="723" spans="12:16">
      <c r="L723" s="104"/>
      <c r="M723" s="82"/>
      <c r="N723" s="82"/>
      <c r="O723" s="82"/>
      <c r="P723" s="82"/>
    </row>
    <row r="724" spans="12:16">
      <c r="L724" s="104"/>
      <c r="M724" s="82"/>
      <c r="N724" s="82"/>
      <c r="O724" s="82"/>
      <c r="P724" s="82"/>
    </row>
    <row r="725" spans="12:16">
      <c r="L725" s="104"/>
      <c r="M725" s="82"/>
      <c r="N725" s="82"/>
      <c r="O725" s="82"/>
      <c r="P725" s="82"/>
    </row>
    <row r="726" spans="12:16">
      <c r="L726" s="104"/>
      <c r="M726" s="82"/>
      <c r="N726" s="82"/>
      <c r="O726" s="82"/>
      <c r="P726" s="82"/>
    </row>
    <row r="727" spans="12:16">
      <c r="L727" s="104"/>
      <c r="M727" s="82"/>
      <c r="N727" s="82"/>
      <c r="O727" s="82"/>
      <c r="P727" s="82"/>
    </row>
    <row r="728" spans="12:16">
      <c r="L728" s="104"/>
      <c r="M728" s="82"/>
      <c r="N728" s="82"/>
      <c r="O728" s="82"/>
      <c r="P728" s="82"/>
    </row>
    <row r="729" spans="12:16">
      <c r="L729" s="104"/>
      <c r="M729" s="82"/>
      <c r="N729" s="82"/>
      <c r="O729" s="82"/>
      <c r="P729" s="82"/>
    </row>
    <row r="730" spans="12:16">
      <c r="L730" s="104"/>
      <c r="M730" s="82"/>
      <c r="N730" s="82"/>
      <c r="O730" s="82"/>
      <c r="P730" s="82"/>
    </row>
    <row r="731" spans="12:16">
      <c r="L731" s="104"/>
      <c r="M731" s="82"/>
      <c r="N731" s="82"/>
      <c r="O731" s="82"/>
      <c r="P731" s="82"/>
    </row>
    <row r="732" spans="12:16">
      <c r="L732" s="104"/>
      <c r="M732" s="82"/>
      <c r="N732" s="82"/>
      <c r="O732" s="82"/>
      <c r="P732" s="82"/>
    </row>
    <row r="733" spans="12:16">
      <c r="L733" s="104"/>
      <c r="M733" s="82"/>
      <c r="N733" s="82"/>
      <c r="O733" s="82"/>
      <c r="P733" s="82"/>
    </row>
    <row r="734" spans="12:16">
      <c r="L734" s="104"/>
      <c r="M734" s="82"/>
      <c r="N734" s="82"/>
      <c r="O734" s="82"/>
      <c r="P734" s="82"/>
    </row>
    <row r="735" spans="12:16">
      <c r="L735" s="104"/>
      <c r="M735" s="82"/>
      <c r="N735" s="82"/>
      <c r="O735" s="82"/>
      <c r="P735" s="82"/>
    </row>
    <row r="736" spans="12:16">
      <c r="L736" s="104"/>
      <c r="M736" s="82"/>
      <c r="N736" s="82"/>
      <c r="O736" s="82"/>
      <c r="P736" s="82"/>
    </row>
    <row r="737" spans="12:16">
      <c r="L737" s="104"/>
      <c r="M737" s="82"/>
      <c r="N737" s="82"/>
      <c r="O737" s="82"/>
      <c r="P737" s="82"/>
    </row>
    <row r="738" spans="12:16">
      <c r="L738" s="104"/>
      <c r="M738" s="82"/>
      <c r="N738" s="82"/>
      <c r="O738" s="82"/>
      <c r="P738" s="82"/>
    </row>
    <row r="739" spans="12:16">
      <c r="L739" s="104"/>
      <c r="M739" s="82"/>
      <c r="N739" s="82"/>
      <c r="O739" s="82"/>
      <c r="P739" s="82"/>
    </row>
    <row r="740" spans="12:16">
      <c r="L740" s="104"/>
      <c r="M740" s="82"/>
      <c r="N740" s="82"/>
      <c r="O740" s="82"/>
      <c r="P740" s="82"/>
    </row>
    <row r="741" spans="12:16">
      <c r="L741" s="104"/>
      <c r="M741" s="82"/>
      <c r="N741" s="82"/>
      <c r="O741" s="82"/>
      <c r="P741" s="82"/>
    </row>
    <row r="742" spans="12:16">
      <c r="L742" s="104"/>
      <c r="M742" s="82"/>
      <c r="N742" s="82"/>
      <c r="O742" s="82"/>
      <c r="P742" s="82"/>
    </row>
    <row r="743" spans="12:16">
      <c r="L743" s="104"/>
      <c r="M743" s="82"/>
      <c r="N743" s="82"/>
      <c r="O743" s="82"/>
      <c r="P743" s="82"/>
    </row>
    <row r="744" spans="12:16">
      <c r="L744" s="104"/>
      <c r="M744" s="82"/>
      <c r="N744" s="82"/>
      <c r="O744" s="82"/>
      <c r="P744" s="82"/>
    </row>
    <row r="745" spans="12:16">
      <c r="L745" s="104"/>
      <c r="M745" s="82"/>
      <c r="N745" s="82"/>
      <c r="O745" s="82"/>
      <c r="P745" s="82"/>
    </row>
    <row r="746" spans="12:16">
      <c r="L746" s="104"/>
      <c r="M746" s="82"/>
      <c r="N746" s="82"/>
      <c r="O746" s="82"/>
      <c r="P746" s="82"/>
    </row>
    <row r="747" spans="12:16">
      <c r="L747" s="104"/>
      <c r="M747" s="82"/>
      <c r="N747" s="82"/>
      <c r="O747" s="82"/>
      <c r="P747" s="82"/>
    </row>
    <row r="748" spans="12:16">
      <c r="L748" s="104"/>
      <c r="M748" s="82"/>
      <c r="N748" s="82"/>
      <c r="O748" s="82"/>
      <c r="P748" s="82"/>
    </row>
    <row r="749" spans="12:16">
      <c r="L749" s="104"/>
      <c r="M749" s="82"/>
      <c r="N749" s="82"/>
      <c r="O749" s="82"/>
      <c r="P749" s="82"/>
    </row>
    <row r="750" spans="12:16">
      <c r="L750" s="104"/>
      <c r="M750" s="82"/>
      <c r="N750" s="82"/>
      <c r="O750" s="82"/>
      <c r="P750" s="82"/>
    </row>
    <row r="751" spans="12:16">
      <c r="L751" s="104"/>
      <c r="M751" s="82"/>
      <c r="N751" s="82"/>
      <c r="O751" s="82"/>
      <c r="P751" s="82"/>
    </row>
    <row r="752" spans="12:16">
      <c r="L752" s="104"/>
      <c r="M752" s="82"/>
      <c r="N752" s="82"/>
      <c r="O752" s="82"/>
      <c r="P752" s="82"/>
    </row>
    <row r="753" spans="12:16">
      <c r="L753" s="104"/>
      <c r="M753" s="82"/>
      <c r="N753" s="82"/>
      <c r="O753" s="82"/>
      <c r="P753" s="82"/>
    </row>
    <row r="754" spans="12:16">
      <c r="L754" s="104"/>
      <c r="M754" s="82"/>
      <c r="N754" s="82"/>
      <c r="O754" s="82"/>
      <c r="P754" s="82"/>
    </row>
    <row r="755" spans="12:16">
      <c r="L755" s="104"/>
      <c r="M755" s="82"/>
      <c r="N755" s="82"/>
      <c r="O755" s="82"/>
      <c r="P755" s="82"/>
    </row>
    <row r="756" spans="12:16">
      <c r="L756" s="104"/>
      <c r="M756" s="82"/>
      <c r="N756" s="82"/>
      <c r="O756" s="82"/>
      <c r="P756" s="82"/>
    </row>
    <row r="757" spans="12:16">
      <c r="L757" s="104"/>
      <c r="M757" s="82"/>
      <c r="N757" s="82"/>
      <c r="O757" s="82"/>
      <c r="P757" s="82"/>
    </row>
    <row r="758" spans="12:16">
      <c r="L758" s="104"/>
      <c r="M758" s="82"/>
      <c r="N758" s="82"/>
      <c r="O758" s="82"/>
      <c r="P758" s="82"/>
    </row>
    <row r="759" spans="12:16">
      <c r="L759" s="104"/>
      <c r="M759" s="82"/>
      <c r="N759" s="82"/>
      <c r="O759" s="82"/>
      <c r="P759" s="82"/>
    </row>
    <row r="760" spans="12:16">
      <c r="L760" s="104"/>
      <c r="M760" s="82"/>
      <c r="N760" s="82"/>
      <c r="O760" s="82"/>
      <c r="P760" s="82"/>
    </row>
    <row r="761" spans="12:16">
      <c r="L761" s="104"/>
      <c r="M761" s="82"/>
      <c r="N761" s="82"/>
      <c r="O761" s="82"/>
      <c r="P761" s="82"/>
    </row>
    <row r="762" spans="12:16">
      <c r="L762" s="104"/>
      <c r="M762" s="82"/>
      <c r="N762" s="82"/>
      <c r="O762" s="82"/>
      <c r="P762" s="82"/>
    </row>
    <row r="763" spans="12:16">
      <c r="L763" s="104"/>
      <c r="M763" s="82"/>
      <c r="N763" s="82"/>
      <c r="O763" s="82"/>
      <c r="P763" s="82"/>
    </row>
    <row r="764" spans="12:16">
      <c r="L764" s="104"/>
      <c r="M764" s="82"/>
      <c r="N764" s="82"/>
      <c r="O764" s="82"/>
      <c r="P764" s="82"/>
    </row>
    <row r="765" spans="12:16">
      <c r="L765" s="104"/>
      <c r="M765" s="82"/>
      <c r="N765" s="82"/>
      <c r="O765" s="82"/>
      <c r="P765" s="82"/>
    </row>
    <row r="766" spans="12:16">
      <c r="L766" s="104"/>
      <c r="M766" s="82"/>
      <c r="N766" s="82"/>
      <c r="O766" s="82"/>
      <c r="P766" s="82"/>
    </row>
    <row r="767" spans="12:16">
      <c r="L767" s="104"/>
      <c r="M767" s="82"/>
      <c r="N767" s="82"/>
      <c r="O767" s="82"/>
      <c r="P767" s="82"/>
    </row>
    <row r="768" spans="12:16">
      <c r="L768" s="104"/>
      <c r="M768" s="82"/>
      <c r="N768" s="82"/>
      <c r="O768" s="82"/>
      <c r="P768" s="82"/>
    </row>
    <row r="769" spans="12:16">
      <c r="L769" s="104"/>
      <c r="M769" s="82"/>
      <c r="N769" s="82"/>
      <c r="O769" s="82"/>
      <c r="P769" s="82"/>
    </row>
    <row r="770" spans="12:16">
      <c r="L770" s="104"/>
      <c r="M770" s="82"/>
      <c r="N770" s="82"/>
      <c r="O770" s="82"/>
      <c r="P770" s="82"/>
    </row>
    <row r="771" spans="12:16">
      <c r="L771" s="104"/>
      <c r="M771" s="82"/>
      <c r="N771" s="82"/>
      <c r="O771" s="82"/>
      <c r="P771" s="82"/>
    </row>
    <row r="772" spans="12:16">
      <c r="L772" s="104"/>
      <c r="M772" s="82"/>
      <c r="N772" s="82"/>
      <c r="O772" s="82"/>
      <c r="P772" s="82"/>
    </row>
    <row r="773" spans="12:16">
      <c r="L773" s="104"/>
      <c r="M773" s="82"/>
      <c r="N773" s="82"/>
      <c r="O773" s="82"/>
      <c r="P773" s="82"/>
    </row>
    <row r="774" spans="12:16">
      <c r="L774" s="104"/>
      <c r="M774" s="82"/>
      <c r="N774" s="82"/>
      <c r="O774" s="82"/>
      <c r="P774" s="82"/>
    </row>
    <row r="775" spans="12:16">
      <c r="L775" s="104"/>
      <c r="M775" s="82"/>
      <c r="N775" s="82"/>
      <c r="O775" s="82"/>
      <c r="P775" s="82"/>
    </row>
    <row r="776" spans="12:16">
      <c r="L776" s="104"/>
      <c r="M776" s="82"/>
      <c r="N776" s="82"/>
      <c r="O776" s="82"/>
      <c r="P776" s="82"/>
    </row>
    <row r="777" spans="12:16">
      <c r="L777" s="104"/>
      <c r="M777" s="82"/>
      <c r="N777" s="82"/>
      <c r="O777" s="82"/>
      <c r="P777" s="82"/>
    </row>
    <row r="778" spans="12:16">
      <c r="L778" s="104"/>
      <c r="M778" s="82"/>
      <c r="N778" s="82"/>
      <c r="O778" s="82"/>
      <c r="P778" s="82"/>
    </row>
    <row r="779" spans="12:16">
      <c r="L779" s="104"/>
      <c r="M779" s="82"/>
      <c r="N779" s="82"/>
      <c r="O779" s="82"/>
      <c r="P779" s="82"/>
    </row>
    <row r="780" spans="12:16">
      <c r="L780" s="104"/>
      <c r="M780" s="82"/>
      <c r="N780" s="82"/>
      <c r="O780" s="82"/>
      <c r="P780" s="82"/>
    </row>
    <row r="781" spans="12:16">
      <c r="L781" s="104"/>
      <c r="M781" s="82"/>
      <c r="N781" s="82"/>
      <c r="O781" s="82"/>
      <c r="P781" s="82"/>
    </row>
    <row r="782" spans="12:16">
      <c r="L782" s="104"/>
      <c r="M782" s="82"/>
      <c r="N782" s="82"/>
      <c r="O782" s="82"/>
      <c r="P782" s="82"/>
    </row>
    <row r="783" spans="12:16">
      <c r="L783" s="104"/>
      <c r="M783" s="82"/>
      <c r="N783" s="82"/>
      <c r="O783" s="82"/>
      <c r="P783" s="82"/>
    </row>
    <row r="784" spans="12:16">
      <c r="L784" s="104"/>
      <c r="M784" s="82"/>
      <c r="N784" s="82"/>
      <c r="O784" s="82"/>
      <c r="P784" s="82"/>
    </row>
    <row r="785" spans="12:16">
      <c r="L785" s="104"/>
      <c r="M785" s="82"/>
      <c r="N785" s="82"/>
      <c r="O785" s="82"/>
      <c r="P785" s="82"/>
    </row>
    <row r="786" spans="12:16">
      <c r="L786" s="104"/>
      <c r="M786" s="82"/>
      <c r="N786" s="82"/>
      <c r="O786" s="82"/>
      <c r="P786" s="82"/>
    </row>
    <row r="787" spans="12:16">
      <c r="L787" s="104"/>
      <c r="M787" s="82"/>
      <c r="N787" s="82"/>
      <c r="O787" s="82"/>
      <c r="P787" s="82"/>
    </row>
    <row r="788" spans="12:16">
      <c r="L788" s="104"/>
      <c r="M788" s="82"/>
      <c r="N788" s="82"/>
      <c r="O788" s="82"/>
      <c r="P788" s="82"/>
    </row>
    <row r="789" spans="12:16">
      <c r="L789" s="104"/>
      <c r="M789" s="82"/>
      <c r="N789" s="82"/>
      <c r="O789" s="82"/>
      <c r="P789" s="82"/>
    </row>
    <row r="790" spans="12:16">
      <c r="L790" s="104"/>
      <c r="M790" s="82"/>
      <c r="N790" s="82"/>
      <c r="O790" s="82"/>
      <c r="P790" s="82"/>
    </row>
    <row r="791" spans="12:16">
      <c r="L791" s="104"/>
      <c r="M791" s="82"/>
      <c r="N791" s="82"/>
      <c r="O791" s="82"/>
      <c r="P791" s="82"/>
    </row>
    <row r="792" spans="12:16">
      <c r="L792" s="104"/>
      <c r="M792" s="82"/>
      <c r="N792" s="82"/>
      <c r="O792" s="82"/>
      <c r="P792" s="82"/>
    </row>
    <row r="793" spans="12:16">
      <c r="L793" s="104"/>
      <c r="M793" s="82"/>
      <c r="N793" s="82"/>
      <c r="O793" s="82"/>
      <c r="P793" s="82"/>
    </row>
    <row r="794" spans="12:16">
      <c r="L794" s="104"/>
      <c r="M794" s="82"/>
      <c r="N794" s="82"/>
      <c r="O794" s="82"/>
      <c r="P794" s="82"/>
    </row>
    <row r="795" spans="12:16">
      <c r="L795" s="104"/>
      <c r="M795" s="82"/>
      <c r="N795" s="82"/>
      <c r="O795" s="82"/>
      <c r="P795" s="82"/>
    </row>
    <row r="796" spans="12:16">
      <c r="L796" s="104"/>
      <c r="M796" s="82"/>
      <c r="N796" s="82"/>
      <c r="O796" s="82"/>
      <c r="P796" s="82"/>
    </row>
    <row r="797" spans="12:16">
      <c r="L797" s="104"/>
      <c r="M797" s="82"/>
      <c r="N797" s="82"/>
      <c r="O797" s="82"/>
      <c r="P797" s="82"/>
    </row>
    <row r="798" spans="12:16">
      <c r="L798" s="104"/>
      <c r="M798" s="82"/>
      <c r="N798" s="82"/>
      <c r="O798" s="82"/>
      <c r="P798" s="82"/>
    </row>
    <row r="799" spans="12:16">
      <c r="L799" s="104"/>
      <c r="M799" s="82"/>
      <c r="N799" s="82"/>
      <c r="O799" s="82"/>
      <c r="P799" s="82"/>
    </row>
    <row r="800" spans="12:16">
      <c r="L800" s="104"/>
      <c r="M800" s="82"/>
      <c r="N800" s="82"/>
      <c r="O800" s="82"/>
      <c r="P800" s="82"/>
    </row>
    <row r="801" spans="12:16">
      <c r="L801" s="104"/>
      <c r="M801" s="82"/>
      <c r="N801" s="82"/>
      <c r="O801" s="82"/>
      <c r="P801" s="82"/>
    </row>
    <row r="802" spans="12:16">
      <c r="L802" s="104"/>
      <c r="M802" s="82"/>
      <c r="N802" s="82"/>
      <c r="O802" s="82"/>
      <c r="P802" s="82"/>
    </row>
    <row r="803" spans="12:16">
      <c r="L803" s="104"/>
      <c r="M803" s="82"/>
      <c r="N803" s="82"/>
      <c r="O803" s="82"/>
      <c r="P803" s="82"/>
    </row>
    <row r="804" spans="12:16">
      <c r="L804" s="104"/>
      <c r="M804" s="82"/>
      <c r="N804" s="82"/>
      <c r="O804" s="82"/>
      <c r="P804" s="82"/>
    </row>
    <row r="805" spans="12:16">
      <c r="L805" s="104"/>
      <c r="M805" s="82"/>
      <c r="N805" s="82"/>
      <c r="O805" s="82"/>
      <c r="P805" s="82"/>
    </row>
    <row r="806" spans="12:16">
      <c r="L806" s="104"/>
      <c r="M806" s="82"/>
      <c r="N806" s="82"/>
      <c r="O806" s="82"/>
      <c r="P806" s="82"/>
    </row>
    <row r="807" spans="12:16">
      <c r="L807" s="104"/>
      <c r="M807" s="82"/>
      <c r="N807" s="82"/>
      <c r="O807" s="82"/>
      <c r="P807" s="82"/>
    </row>
    <row r="808" spans="12:16">
      <c r="L808" s="104"/>
      <c r="M808" s="82"/>
      <c r="N808" s="82"/>
      <c r="O808" s="82"/>
      <c r="P808" s="82"/>
    </row>
    <row r="809" spans="12:16">
      <c r="L809" s="104"/>
      <c r="M809" s="82"/>
      <c r="N809" s="82"/>
      <c r="O809" s="82"/>
      <c r="P809" s="82"/>
    </row>
    <row r="810" spans="12:16">
      <c r="L810" s="104"/>
      <c r="M810" s="82"/>
      <c r="N810" s="82"/>
      <c r="O810" s="82"/>
      <c r="P810" s="82"/>
    </row>
    <row r="811" spans="12:16">
      <c r="L811" s="104"/>
      <c r="M811" s="82"/>
      <c r="N811" s="82"/>
      <c r="O811" s="82"/>
      <c r="P811" s="82"/>
    </row>
    <row r="812" spans="12:16">
      <c r="L812" s="104"/>
      <c r="M812" s="82"/>
      <c r="N812" s="82"/>
      <c r="O812" s="82"/>
      <c r="P812" s="82"/>
    </row>
    <row r="813" spans="12:16">
      <c r="L813" s="104"/>
      <c r="M813" s="82"/>
      <c r="N813" s="82"/>
      <c r="O813" s="82"/>
      <c r="P813" s="82"/>
    </row>
    <row r="814" spans="12:16">
      <c r="L814" s="104"/>
      <c r="M814" s="82"/>
      <c r="N814" s="82"/>
      <c r="O814" s="82"/>
      <c r="P814" s="82"/>
    </row>
    <row r="815" spans="12:16">
      <c r="L815" s="104"/>
      <c r="M815" s="82"/>
      <c r="N815" s="82"/>
      <c r="O815" s="82"/>
      <c r="P815" s="82"/>
    </row>
    <row r="816" spans="12:16">
      <c r="L816" s="104"/>
      <c r="M816" s="82"/>
      <c r="N816" s="82"/>
      <c r="O816" s="82"/>
      <c r="P816" s="82"/>
    </row>
    <row r="817" spans="12:16">
      <c r="L817" s="104"/>
      <c r="M817" s="82"/>
      <c r="N817" s="82"/>
      <c r="O817" s="82"/>
      <c r="P817" s="82"/>
    </row>
    <row r="818" spans="12:16">
      <c r="L818" s="104"/>
      <c r="M818" s="82"/>
      <c r="N818" s="82"/>
      <c r="O818" s="82"/>
      <c r="P818" s="82"/>
    </row>
    <row r="819" spans="12:16">
      <c r="L819" s="104"/>
      <c r="M819" s="82"/>
      <c r="N819" s="82"/>
      <c r="O819" s="82"/>
      <c r="P819" s="82"/>
    </row>
    <row r="820" spans="12:16">
      <c r="L820" s="104"/>
      <c r="M820" s="82"/>
      <c r="N820" s="82"/>
      <c r="O820" s="82"/>
      <c r="P820" s="82"/>
    </row>
    <row r="821" spans="12:16">
      <c r="L821" s="104"/>
      <c r="M821" s="82"/>
      <c r="N821" s="82"/>
      <c r="O821" s="82"/>
      <c r="P821" s="82"/>
    </row>
    <row r="822" spans="12:16">
      <c r="L822" s="104"/>
      <c r="M822" s="82"/>
      <c r="N822" s="82"/>
      <c r="O822" s="82"/>
      <c r="P822" s="82"/>
    </row>
    <row r="823" spans="12:16">
      <c r="L823" s="104"/>
      <c r="M823" s="82"/>
      <c r="N823" s="82"/>
      <c r="O823" s="82"/>
      <c r="P823" s="82"/>
    </row>
    <row r="824" spans="12:16">
      <c r="L824" s="104"/>
      <c r="M824" s="82"/>
      <c r="N824" s="82"/>
      <c r="O824" s="82"/>
      <c r="P824" s="82"/>
    </row>
    <row r="825" spans="12:16">
      <c r="L825" s="104"/>
      <c r="M825" s="82"/>
      <c r="N825" s="82"/>
      <c r="O825" s="82"/>
      <c r="P825" s="82"/>
    </row>
    <row r="826" spans="12:16">
      <c r="L826" s="104"/>
      <c r="M826" s="82"/>
      <c r="N826" s="82"/>
      <c r="O826" s="82"/>
      <c r="P826" s="82"/>
    </row>
    <row r="827" spans="12:16">
      <c r="L827" s="104"/>
      <c r="M827" s="82"/>
      <c r="N827" s="82"/>
      <c r="O827" s="82"/>
      <c r="P827" s="82"/>
    </row>
    <row r="828" spans="12:16">
      <c r="L828" s="104"/>
      <c r="M828" s="82"/>
      <c r="N828" s="82"/>
      <c r="O828" s="82"/>
      <c r="P828" s="82"/>
    </row>
    <row r="829" spans="12:16">
      <c r="L829" s="104"/>
      <c r="M829" s="82"/>
      <c r="N829" s="82"/>
      <c r="O829" s="82"/>
      <c r="P829" s="82"/>
    </row>
    <row r="830" spans="12:16">
      <c r="L830" s="104"/>
      <c r="M830" s="82"/>
      <c r="N830" s="82"/>
      <c r="O830" s="82"/>
      <c r="P830" s="82"/>
    </row>
    <row r="831" spans="12:16">
      <c r="L831" s="104"/>
      <c r="M831" s="82"/>
      <c r="N831" s="82"/>
      <c r="O831" s="82"/>
      <c r="P831" s="82"/>
    </row>
    <row r="832" spans="12:16">
      <c r="L832" s="104"/>
      <c r="M832" s="82"/>
      <c r="N832" s="82"/>
      <c r="O832" s="82"/>
      <c r="P832" s="82"/>
    </row>
    <row r="833" spans="12:16">
      <c r="L833" s="104"/>
      <c r="M833" s="82"/>
      <c r="N833" s="82"/>
      <c r="O833" s="82"/>
      <c r="P833" s="82"/>
    </row>
    <row r="834" spans="12:16">
      <c r="L834" s="104"/>
      <c r="M834" s="82"/>
      <c r="N834" s="82"/>
      <c r="O834" s="82"/>
      <c r="P834" s="82"/>
    </row>
    <row r="835" spans="12:16">
      <c r="L835" s="104"/>
      <c r="M835" s="82"/>
      <c r="N835" s="82"/>
      <c r="O835" s="82"/>
      <c r="P835" s="82"/>
    </row>
    <row r="836" spans="12:16">
      <c r="L836" s="104"/>
      <c r="M836" s="82"/>
      <c r="N836" s="82"/>
      <c r="O836" s="82"/>
      <c r="P836" s="82"/>
    </row>
    <row r="837" spans="12:16">
      <c r="L837" s="104"/>
      <c r="M837" s="82"/>
      <c r="N837" s="82"/>
      <c r="O837" s="82"/>
      <c r="P837" s="82"/>
    </row>
    <row r="838" spans="12:16">
      <c r="L838" s="104"/>
      <c r="M838" s="82"/>
      <c r="N838" s="82"/>
      <c r="O838" s="82"/>
      <c r="P838" s="82"/>
    </row>
    <row r="839" spans="12:16">
      <c r="L839" s="104"/>
      <c r="M839" s="82"/>
      <c r="N839" s="82"/>
      <c r="O839" s="82"/>
      <c r="P839" s="82"/>
    </row>
    <row r="840" spans="12:16">
      <c r="L840" s="104"/>
      <c r="M840" s="82"/>
      <c r="N840" s="82"/>
      <c r="O840" s="82"/>
      <c r="P840" s="82"/>
    </row>
    <row r="841" spans="12:16">
      <c r="L841" s="104"/>
      <c r="M841" s="82"/>
      <c r="N841" s="82"/>
      <c r="O841" s="82"/>
      <c r="P841" s="82"/>
    </row>
    <row r="842" spans="12:16">
      <c r="L842" s="104"/>
      <c r="M842" s="82"/>
      <c r="N842" s="82"/>
      <c r="O842" s="82"/>
      <c r="P842" s="82"/>
    </row>
    <row r="843" spans="12:16">
      <c r="L843" s="104"/>
      <c r="M843" s="82"/>
      <c r="N843" s="82"/>
      <c r="O843" s="82"/>
      <c r="P843" s="82"/>
    </row>
    <row r="844" spans="12:16">
      <c r="L844" s="104"/>
      <c r="M844" s="82"/>
      <c r="N844" s="82"/>
      <c r="O844" s="82"/>
      <c r="P844" s="82"/>
    </row>
    <row r="845" spans="12:16">
      <c r="L845" s="104"/>
      <c r="M845" s="82"/>
      <c r="N845" s="82"/>
      <c r="O845" s="82"/>
      <c r="P845" s="82"/>
    </row>
    <row r="846" spans="12:16">
      <c r="L846" s="104"/>
      <c r="M846" s="82"/>
      <c r="N846" s="82"/>
      <c r="O846" s="82"/>
      <c r="P846" s="82"/>
    </row>
  </sheetData>
  <autoFilter ref="B1:P15" xr:uid="{00000000-0009-0000-0000-00000B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autoFilter>
  <mergeCells count="9">
    <mergeCell ref="R2:W2"/>
    <mergeCell ref="B10:B12"/>
    <mergeCell ref="B13:B15"/>
    <mergeCell ref="B1:P1"/>
    <mergeCell ref="B2:K2"/>
    <mergeCell ref="C3:D3"/>
    <mergeCell ref="B4:B6"/>
    <mergeCell ref="B7:B9"/>
    <mergeCell ref="L2:Q2"/>
  </mergeCells>
  <hyperlinks>
    <hyperlink ref="V13" r:id="rId1" xr:uid="{62B67569-228B-455D-AA5E-1355EC03FE8C}"/>
  </hyperlinks>
  <printOptions horizontalCentered="1" verticalCentered="1"/>
  <pageMargins left="0.70866141732283472" right="0.70866141732283472" top="0.74803149606299213" bottom="0.74803149606299213" header="0.31496062992125984" footer="0.31496062992125984"/>
  <pageSetup paperSize="5" scale="37" orientation="landscape" r:id="rId2"/>
  <rowBreaks count="1" manualBreakCount="1">
    <brk id="15" min="1" max="12"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5B388-4A08-4754-8621-812A7A6C4059}">
  <sheetPr>
    <tabColor theme="7" tint="0.39997558519241921"/>
  </sheetPr>
  <dimension ref="A1:W14"/>
  <sheetViews>
    <sheetView topLeftCell="B1" zoomScaleNormal="100" zoomScaleSheetLayoutView="106" workbookViewId="0">
      <pane xSplit="3" ySplit="3" topLeftCell="Q9" activePane="bottomRight" state="frozen"/>
      <selection activeCell="B1" sqref="B1"/>
      <selection pane="topRight" activeCell="E1" sqref="E1"/>
      <selection pane="bottomLeft" activeCell="B4" sqref="B4"/>
      <selection pane="bottomRight" activeCell="S14" sqref="S14"/>
    </sheetView>
  </sheetViews>
  <sheetFormatPr baseColWidth="10" defaultColWidth="11.42578125" defaultRowHeight="12.75"/>
  <cols>
    <col min="1" max="1" width="1.85546875" style="82" customWidth="1"/>
    <col min="2" max="2" width="23" style="82" customWidth="1"/>
    <col min="3" max="3" width="5.140625" style="82" customWidth="1"/>
    <col min="4" max="4" width="44" style="82" customWidth="1"/>
    <col min="5" max="5" width="39.85546875" style="82" customWidth="1"/>
    <col min="6" max="6" width="20.7109375" style="82" customWidth="1"/>
    <col min="7" max="9" width="18.28515625" style="103" customWidth="1"/>
    <col min="10" max="10" width="31.42578125" style="104" customWidth="1"/>
    <col min="11" max="11" width="21.42578125" style="104" customWidth="1"/>
    <col min="12" max="12" width="10.85546875" style="104" bestFit="1" customWidth="1"/>
    <col min="13" max="13" width="11.42578125" style="82" bestFit="1" customWidth="1"/>
    <col min="14" max="14" width="53" style="82" customWidth="1"/>
    <col min="15" max="15" width="51" style="82" customWidth="1"/>
    <col min="16" max="16" width="55.140625" style="82" customWidth="1"/>
    <col min="17" max="17" width="47.140625" style="82" customWidth="1"/>
    <col min="18" max="19" width="26.7109375" style="82" customWidth="1"/>
    <col min="20" max="22" width="46" style="82" customWidth="1"/>
    <col min="23" max="23" width="47.42578125" style="82" customWidth="1"/>
    <col min="24" max="16384" width="11.42578125" style="82"/>
  </cols>
  <sheetData>
    <row r="1" spans="1:23" ht="18" customHeight="1" thickBot="1">
      <c r="A1" s="81"/>
      <c r="B1" s="534" t="s">
        <v>0</v>
      </c>
      <c r="C1" s="535"/>
      <c r="D1" s="535"/>
      <c r="E1" s="535"/>
      <c r="F1" s="535"/>
      <c r="G1" s="535"/>
      <c r="H1" s="535"/>
      <c r="I1" s="535"/>
      <c r="J1" s="535"/>
      <c r="K1" s="535"/>
      <c r="L1" s="643"/>
      <c r="M1" s="643"/>
      <c r="N1" s="643"/>
      <c r="O1" s="643"/>
      <c r="P1" s="644"/>
    </row>
    <row r="2" spans="1:23" ht="36" customHeight="1" thickBot="1">
      <c r="A2" s="83"/>
      <c r="B2" s="537" t="s">
        <v>367</v>
      </c>
      <c r="C2" s="487"/>
      <c r="D2" s="487"/>
      <c r="E2" s="487"/>
      <c r="F2" s="487"/>
      <c r="G2" s="487"/>
      <c r="H2" s="487"/>
      <c r="I2" s="487"/>
      <c r="J2" s="487"/>
      <c r="K2" s="544"/>
      <c r="L2" s="1062" t="s">
        <v>192</v>
      </c>
      <c r="M2" s="1063"/>
      <c r="N2" s="1063"/>
      <c r="O2" s="1063"/>
      <c r="P2" s="1064"/>
      <c r="Q2" s="1060" t="s">
        <v>193</v>
      </c>
      <c r="R2" s="488" t="s">
        <v>914</v>
      </c>
      <c r="S2" s="489"/>
      <c r="T2" s="489"/>
      <c r="U2" s="489"/>
      <c r="V2" s="538"/>
      <c r="W2" s="995"/>
    </row>
    <row r="3" spans="1:23" ht="78" customHeight="1" thickBot="1">
      <c r="A3" s="83"/>
      <c r="B3" s="84" t="s">
        <v>3</v>
      </c>
      <c r="C3" s="491" t="s">
        <v>4</v>
      </c>
      <c r="D3" s="492"/>
      <c r="E3" s="85" t="s">
        <v>5</v>
      </c>
      <c r="F3" s="86" t="s">
        <v>6</v>
      </c>
      <c r="G3" s="86" t="s">
        <v>7</v>
      </c>
      <c r="H3" s="86" t="s">
        <v>8</v>
      </c>
      <c r="I3" s="86" t="s">
        <v>9</v>
      </c>
      <c r="J3" s="85" t="s">
        <v>10</v>
      </c>
      <c r="K3" s="87" t="s">
        <v>11</v>
      </c>
      <c r="L3" s="1061" t="s">
        <v>12</v>
      </c>
      <c r="M3" s="1061" t="s">
        <v>13</v>
      </c>
      <c r="N3" s="1061" t="s">
        <v>14</v>
      </c>
      <c r="O3" s="1061" t="s">
        <v>15</v>
      </c>
      <c r="P3" s="1061" t="s">
        <v>16</v>
      </c>
      <c r="Q3" s="543"/>
      <c r="R3" s="996" t="s">
        <v>12</v>
      </c>
      <c r="S3" s="997" t="s">
        <v>13</v>
      </c>
      <c r="T3" s="998" t="s">
        <v>14</v>
      </c>
      <c r="U3" s="998" t="s">
        <v>15</v>
      </c>
      <c r="V3" s="1015" t="s">
        <v>16</v>
      </c>
      <c r="W3" s="1021" t="s">
        <v>108</v>
      </c>
    </row>
    <row r="4" spans="1:23" ht="254.25" customHeight="1">
      <c r="A4" s="83"/>
      <c r="B4" s="498" t="s">
        <v>368</v>
      </c>
      <c r="C4" s="207">
        <v>1.1000000000000001</v>
      </c>
      <c r="D4" s="88" t="s">
        <v>369</v>
      </c>
      <c r="E4" s="89" t="s">
        <v>370</v>
      </c>
      <c r="F4" s="76" t="s">
        <v>22</v>
      </c>
      <c r="G4" s="90">
        <v>0.25</v>
      </c>
      <c r="H4" s="90">
        <v>0.45</v>
      </c>
      <c r="I4" s="90">
        <v>0.3</v>
      </c>
      <c r="J4" s="89" t="s">
        <v>371</v>
      </c>
      <c r="K4" s="91" t="s">
        <v>372</v>
      </c>
      <c r="L4" s="180">
        <v>45412</v>
      </c>
      <c r="M4" s="181">
        <v>0.25</v>
      </c>
      <c r="N4" s="184" t="s">
        <v>373</v>
      </c>
      <c r="O4" s="185" t="s">
        <v>374</v>
      </c>
      <c r="P4" s="186" t="s">
        <v>375</v>
      </c>
      <c r="Q4" s="203" t="s">
        <v>376</v>
      </c>
      <c r="R4" s="1000" t="s">
        <v>903</v>
      </c>
      <c r="S4" s="1001">
        <v>0.65</v>
      </c>
      <c r="T4" s="1002" t="s">
        <v>1130</v>
      </c>
      <c r="U4" s="1002" t="s">
        <v>1131</v>
      </c>
      <c r="V4" s="1016" t="s">
        <v>1146</v>
      </c>
      <c r="W4" s="888" t="s">
        <v>1154</v>
      </c>
    </row>
    <row r="5" spans="1:23" ht="330" customHeight="1">
      <c r="A5" s="83"/>
      <c r="B5" s="542"/>
      <c r="C5" s="207">
        <v>1.2</v>
      </c>
      <c r="D5" s="92" t="s">
        <v>377</v>
      </c>
      <c r="E5" s="91" t="s">
        <v>378</v>
      </c>
      <c r="F5" s="93" t="s">
        <v>22</v>
      </c>
      <c r="G5" s="90">
        <v>0.25</v>
      </c>
      <c r="H5" s="90">
        <v>0.45</v>
      </c>
      <c r="I5" s="90">
        <v>0.3</v>
      </c>
      <c r="J5" s="91" t="s">
        <v>379</v>
      </c>
      <c r="K5" s="91" t="s">
        <v>380</v>
      </c>
      <c r="L5" s="182">
        <v>45412</v>
      </c>
      <c r="M5" s="183">
        <v>0.25</v>
      </c>
      <c r="N5" s="184" t="s">
        <v>381</v>
      </c>
      <c r="O5" s="184" t="s">
        <v>382</v>
      </c>
      <c r="P5" s="187" t="s">
        <v>383</v>
      </c>
      <c r="Q5" s="203" t="s">
        <v>384</v>
      </c>
      <c r="R5" s="1000" t="s">
        <v>1000</v>
      </c>
      <c r="S5" s="1003">
        <v>0.65</v>
      </c>
      <c r="T5" s="1004" t="s">
        <v>1132</v>
      </c>
      <c r="U5" s="1004" t="s">
        <v>1133</v>
      </c>
      <c r="V5" s="1017" t="s">
        <v>1147</v>
      </c>
      <c r="W5" s="888" t="s">
        <v>1156</v>
      </c>
    </row>
    <row r="6" spans="1:23" ht="297.75" customHeight="1">
      <c r="A6" s="83"/>
      <c r="B6" s="542"/>
      <c r="C6" s="207">
        <v>1.3</v>
      </c>
      <c r="D6" s="92" t="s">
        <v>385</v>
      </c>
      <c r="E6" s="91" t="s">
        <v>386</v>
      </c>
      <c r="F6" s="93" t="s">
        <v>22</v>
      </c>
      <c r="G6" s="90">
        <v>0.25</v>
      </c>
      <c r="H6" s="90">
        <v>0.45</v>
      </c>
      <c r="I6" s="90">
        <v>0.3</v>
      </c>
      <c r="J6" s="91" t="s">
        <v>387</v>
      </c>
      <c r="K6" s="91" t="s">
        <v>34</v>
      </c>
      <c r="L6" s="188">
        <v>45412</v>
      </c>
      <c r="M6" s="181">
        <v>0.25</v>
      </c>
      <c r="N6" s="184" t="s">
        <v>388</v>
      </c>
      <c r="O6" s="184" t="s">
        <v>389</v>
      </c>
      <c r="P6" s="187" t="s">
        <v>390</v>
      </c>
      <c r="Q6" s="204" t="s">
        <v>391</v>
      </c>
      <c r="R6" s="1005" t="s">
        <v>903</v>
      </c>
      <c r="S6" s="1001">
        <v>0.7</v>
      </c>
      <c r="T6" s="1002" t="s">
        <v>1134</v>
      </c>
      <c r="U6" s="1002" t="s">
        <v>1135</v>
      </c>
      <c r="V6" s="1016" t="s">
        <v>1136</v>
      </c>
      <c r="W6" s="888" t="s">
        <v>1157</v>
      </c>
    </row>
    <row r="7" spans="1:23" ht="55.5" customHeight="1" thickBot="1">
      <c r="A7" s="83"/>
      <c r="B7" s="497"/>
      <c r="C7" s="207">
        <v>1.4</v>
      </c>
      <c r="D7" s="88" t="s">
        <v>392</v>
      </c>
      <c r="E7" s="89" t="s">
        <v>393</v>
      </c>
      <c r="F7" s="76" t="s">
        <v>51</v>
      </c>
      <c r="G7" s="73">
        <v>0</v>
      </c>
      <c r="H7" s="73">
        <v>0</v>
      </c>
      <c r="I7" s="73">
        <v>1</v>
      </c>
      <c r="J7" s="89" t="s">
        <v>394</v>
      </c>
      <c r="K7" s="89" t="s">
        <v>395</v>
      </c>
      <c r="L7" s="189" t="s">
        <v>71</v>
      </c>
      <c r="M7" s="190">
        <v>0</v>
      </c>
      <c r="N7" s="191" t="s">
        <v>396</v>
      </c>
      <c r="O7" s="232" t="s">
        <v>71</v>
      </c>
      <c r="P7" s="471" t="s">
        <v>71</v>
      </c>
      <c r="Q7" s="179" t="s">
        <v>211</v>
      </c>
      <c r="R7" s="1005"/>
      <c r="S7" s="1006">
        <v>0</v>
      </c>
      <c r="T7" s="1002" t="s">
        <v>988</v>
      </c>
      <c r="U7" s="1002"/>
      <c r="V7" s="1018"/>
      <c r="W7" s="888" t="s">
        <v>1158</v>
      </c>
    </row>
    <row r="8" spans="1:23" ht="189.75" customHeight="1">
      <c r="A8" s="83"/>
      <c r="B8" s="498" t="s">
        <v>397</v>
      </c>
      <c r="C8" s="207">
        <v>2.1</v>
      </c>
      <c r="D8" s="88" t="s">
        <v>398</v>
      </c>
      <c r="E8" s="89" t="s">
        <v>399</v>
      </c>
      <c r="F8" s="76" t="s">
        <v>22</v>
      </c>
      <c r="G8" s="90">
        <v>0.35</v>
      </c>
      <c r="H8" s="90">
        <v>0.35</v>
      </c>
      <c r="I8" s="90">
        <v>0.3</v>
      </c>
      <c r="J8" s="89" t="s">
        <v>400</v>
      </c>
      <c r="K8" s="89" t="s">
        <v>153</v>
      </c>
      <c r="L8" s="193">
        <v>45599</v>
      </c>
      <c r="M8" s="194">
        <v>0.35</v>
      </c>
      <c r="N8" s="195" t="s">
        <v>401</v>
      </c>
      <c r="O8" s="191" t="s">
        <v>402</v>
      </c>
      <c r="P8" s="192" t="s">
        <v>403</v>
      </c>
      <c r="Q8" s="204" t="s">
        <v>404</v>
      </c>
      <c r="R8" s="1005" t="s">
        <v>1137</v>
      </c>
      <c r="S8" s="1006">
        <v>0.7</v>
      </c>
      <c r="T8" s="1002" t="s">
        <v>1138</v>
      </c>
      <c r="U8" s="1002" t="s">
        <v>1139</v>
      </c>
      <c r="V8" s="1016" t="s">
        <v>1148</v>
      </c>
      <c r="W8" s="888" t="s">
        <v>1159</v>
      </c>
    </row>
    <row r="9" spans="1:23" ht="294.75">
      <c r="A9" s="83"/>
      <c r="B9" s="542"/>
      <c r="C9" s="207">
        <v>2.2000000000000002</v>
      </c>
      <c r="D9" s="88" t="s">
        <v>405</v>
      </c>
      <c r="E9" s="89" t="s">
        <v>406</v>
      </c>
      <c r="F9" s="76" t="s">
        <v>22</v>
      </c>
      <c r="G9" s="90">
        <v>0.35</v>
      </c>
      <c r="H9" s="90">
        <v>0.35</v>
      </c>
      <c r="I9" s="90">
        <v>0.3</v>
      </c>
      <c r="J9" s="89" t="s">
        <v>407</v>
      </c>
      <c r="K9" s="94" t="s">
        <v>408</v>
      </c>
      <c r="L9" s="193">
        <v>45412</v>
      </c>
      <c r="M9" s="194">
        <v>0.35</v>
      </c>
      <c r="N9" s="191" t="s">
        <v>409</v>
      </c>
      <c r="O9" s="191" t="s">
        <v>410</v>
      </c>
      <c r="P9" s="192" t="s">
        <v>411</v>
      </c>
      <c r="Q9" s="200" t="s">
        <v>412</v>
      </c>
      <c r="R9" s="1005" t="s">
        <v>1137</v>
      </c>
      <c r="S9" s="1006">
        <v>0.7</v>
      </c>
      <c r="T9" s="1007" t="s">
        <v>1140</v>
      </c>
      <c r="U9" s="1008" t="s">
        <v>1141</v>
      </c>
      <c r="V9" s="1019" t="s">
        <v>1149</v>
      </c>
      <c r="W9" s="888" t="s">
        <v>1160</v>
      </c>
    </row>
    <row r="10" spans="1:23" ht="353.25" customHeight="1" thickBot="1">
      <c r="A10" s="83"/>
      <c r="B10" s="497"/>
      <c r="C10" s="207">
        <v>2.2999999999999998</v>
      </c>
      <c r="D10" s="88" t="s">
        <v>413</v>
      </c>
      <c r="E10" s="89" t="s">
        <v>414</v>
      </c>
      <c r="F10" s="76" t="s">
        <v>22</v>
      </c>
      <c r="G10" s="90">
        <v>0.35</v>
      </c>
      <c r="H10" s="90">
        <v>0.35</v>
      </c>
      <c r="I10" s="90">
        <v>0.3</v>
      </c>
      <c r="J10" s="89" t="s">
        <v>415</v>
      </c>
      <c r="K10" s="94" t="s">
        <v>408</v>
      </c>
      <c r="L10" s="193">
        <v>45412</v>
      </c>
      <c r="M10" s="181">
        <v>0.28999999999999998</v>
      </c>
      <c r="N10" s="195" t="s">
        <v>416</v>
      </c>
      <c r="O10" s="195" t="s">
        <v>417</v>
      </c>
      <c r="P10" s="192" t="s">
        <v>418</v>
      </c>
      <c r="Q10" s="204" t="s">
        <v>419</v>
      </c>
      <c r="R10" s="1005" t="s">
        <v>1137</v>
      </c>
      <c r="S10" s="1001">
        <v>0.64</v>
      </c>
      <c r="T10" s="1009" t="s">
        <v>1150</v>
      </c>
      <c r="U10" s="1010" t="s">
        <v>1151</v>
      </c>
      <c r="V10" s="1019" t="s">
        <v>1152</v>
      </c>
      <c r="W10" s="888" t="s">
        <v>1161</v>
      </c>
    </row>
    <row r="11" spans="1:23" ht="182.25" customHeight="1">
      <c r="A11" s="83"/>
      <c r="B11" s="498" t="s">
        <v>420</v>
      </c>
      <c r="C11" s="207">
        <v>3.1</v>
      </c>
      <c r="D11" s="88" t="s">
        <v>421</v>
      </c>
      <c r="E11" s="88" t="s">
        <v>422</v>
      </c>
      <c r="F11" s="76" t="s">
        <v>22</v>
      </c>
      <c r="G11" s="90">
        <v>1</v>
      </c>
      <c r="H11" s="90">
        <v>0</v>
      </c>
      <c r="I11" s="90">
        <v>0</v>
      </c>
      <c r="J11" s="89" t="s">
        <v>423</v>
      </c>
      <c r="K11" s="89" t="s">
        <v>424</v>
      </c>
      <c r="L11" s="193">
        <v>45412</v>
      </c>
      <c r="M11" s="181">
        <v>0.35</v>
      </c>
      <c r="N11" s="195" t="s">
        <v>425</v>
      </c>
      <c r="O11" s="195" t="s">
        <v>426</v>
      </c>
      <c r="P11" s="196" t="s">
        <v>427</v>
      </c>
      <c r="Q11" s="200" t="s">
        <v>428</v>
      </c>
      <c r="R11" s="1000">
        <v>45634</v>
      </c>
      <c r="S11" s="1001">
        <v>1</v>
      </c>
      <c r="T11" s="1002" t="s">
        <v>1142</v>
      </c>
      <c r="U11" s="1002" t="s">
        <v>1143</v>
      </c>
      <c r="V11" s="1018" t="s">
        <v>1143</v>
      </c>
      <c r="W11" s="1022" t="s">
        <v>1162</v>
      </c>
    </row>
    <row r="12" spans="1:23" s="97" customFormat="1" ht="178.5" customHeight="1">
      <c r="A12" s="95"/>
      <c r="B12" s="542"/>
      <c r="C12" s="207">
        <v>3.2</v>
      </c>
      <c r="D12" s="88" t="s">
        <v>429</v>
      </c>
      <c r="E12" s="96" t="s">
        <v>430</v>
      </c>
      <c r="F12" s="76" t="s">
        <v>51</v>
      </c>
      <c r="G12" s="73">
        <v>3</v>
      </c>
      <c r="H12" s="73">
        <v>0</v>
      </c>
      <c r="I12" s="73">
        <v>0</v>
      </c>
      <c r="J12" s="96" t="s">
        <v>431</v>
      </c>
      <c r="K12" s="89" t="s">
        <v>424</v>
      </c>
      <c r="L12" s="193">
        <v>45412</v>
      </c>
      <c r="M12" s="197">
        <v>0.25</v>
      </c>
      <c r="N12" s="198" t="s">
        <v>432</v>
      </c>
      <c r="O12" s="198" t="s">
        <v>433</v>
      </c>
      <c r="P12" s="150" t="s">
        <v>434</v>
      </c>
      <c r="Q12" s="474" t="s">
        <v>435</v>
      </c>
      <c r="R12" s="1000">
        <v>45634</v>
      </c>
      <c r="S12" s="1001">
        <v>1</v>
      </c>
      <c r="T12" s="1002" t="s">
        <v>1142</v>
      </c>
      <c r="U12" s="1002" t="s">
        <v>1143</v>
      </c>
      <c r="V12" s="1018" t="s">
        <v>1143</v>
      </c>
      <c r="W12" s="888" t="s">
        <v>1163</v>
      </c>
    </row>
    <row r="13" spans="1:23" ht="312.75" customHeight="1" thickBot="1">
      <c r="A13" s="98"/>
      <c r="B13" s="499"/>
      <c r="C13" s="208">
        <v>3.3</v>
      </c>
      <c r="D13" s="99" t="s">
        <v>436</v>
      </c>
      <c r="E13" s="100" t="s">
        <v>437</v>
      </c>
      <c r="F13" s="101" t="s">
        <v>22</v>
      </c>
      <c r="G13" s="102">
        <v>0.25</v>
      </c>
      <c r="H13" s="102">
        <v>0.35</v>
      </c>
      <c r="I13" s="102">
        <v>0.3</v>
      </c>
      <c r="J13" s="100" t="s">
        <v>438</v>
      </c>
      <c r="K13" s="149" t="s">
        <v>439</v>
      </c>
      <c r="L13" s="193">
        <v>45412</v>
      </c>
      <c r="M13" s="199">
        <v>0.25</v>
      </c>
      <c r="N13" s="201" t="s">
        <v>440</v>
      </c>
      <c r="O13" s="201" t="s">
        <v>441</v>
      </c>
      <c r="P13" s="202" t="s">
        <v>442</v>
      </c>
      <c r="Q13" s="205" t="s">
        <v>443</v>
      </c>
      <c r="R13" s="1011">
        <v>45634</v>
      </c>
      <c r="S13" s="1012">
        <v>0.6</v>
      </c>
      <c r="T13" s="1013" t="s">
        <v>1144</v>
      </c>
      <c r="U13" s="1013" t="s">
        <v>1145</v>
      </c>
      <c r="V13" s="1020" t="s">
        <v>1153</v>
      </c>
      <c r="W13" s="201" t="s">
        <v>1164</v>
      </c>
    </row>
    <row r="14" spans="1:23">
      <c r="G14" s="1014"/>
      <c r="M14" s="1059">
        <f>SUM(M4:M13)/10</f>
        <v>0.25900000000000001</v>
      </c>
      <c r="S14" s="1058">
        <f>SUM(S4:S13)/10</f>
        <v>0.66399999999999992</v>
      </c>
    </row>
  </sheetData>
  <autoFilter ref="B1:P12" xr:uid="{00000000-0009-0000-0000-00000B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autoFilter>
  <mergeCells count="9">
    <mergeCell ref="R2:V2"/>
    <mergeCell ref="B11:B13"/>
    <mergeCell ref="Q2:Q3"/>
    <mergeCell ref="B1:P1"/>
    <mergeCell ref="B2:K2"/>
    <mergeCell ref="L2:P2"/>
    <mergeCell ref="C3:D3"/>
    <mergeCell ref="B4:B7"/>
    <mergeCell ref="B8:B10"/>
  </mergeCells>
  <hyperlinks>
    <hyperlink ref="P4" r:id="rId1" xr:uid="{79DC2E6E-8D85-4128-B0AD-0FBF92198153}"/>
    <hyperlink ref="P11" r:id="rId2" display="https://educacionbogota.sharepoint.com/:b:/s/TM_EquipoDRSAP2/EXfmXtpZEl1Mnf6pIKDrRuQBUNEHq11EfsM-lAuDz2IqRQ?email=ncastanedam%40educacionbogota.gov.co&amp;e=AnTTPk" xr:uid="{87B83FC0-1C23-48BB-8222-7BEA099D5CAD}"/>
  </hyperlinks>
  <printOptions horizontalCentered="1" verticalCentered="1"/>
  <pageMargins left="0.70866141732283472" right="0.70866141732283472" top="0.74803149606299213" bottom="0.74803149606299213" header="0.31496062992125984" footer="0.31496062992125984"/>
  <pageSetup paperSize="5" scale="37" orientation="landscape" r:id="rId3"/>
  <rowBreaks count="1" manualBreakCount="1">
    <brk id="12" min="1" max="12"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23C07-37EC-46A5-B43D-51944A65EB15}">
  <dimension ref="A1:V295"/>
  <sheetViews>
    <sheetView topLeftCell="N16" zoomScale="80" zoomScaleNormal="80" workbookViewId="0">
      <selection activeCell="R20" sqref="R20"/>
    </sheetView>
  </sheetViews>
  <sheetFormatPr baseColWidth="10" defaultColWidth="9.140625" defaultRowHeight="15"/>
  <cols>
    <col min="1" max="1" width="24.42578125" customWidth="1"/>
    <col min="2" max="2" width="8.7109375" customWidth="1"/>
    <col min="3" max="3" width="31.140625" customWidth="1"/>
    <col min="4" max="4" width="36.28515625" customWidth="1"/>
    <col min="5" max="5" width="29.85546875" customWidth="1"/>
    <col min="6" max="6" width="35.42578125" style="467" customWidth="1"/>
    <col min="7" max="7" width="31" customWidth="1"/>
    <col min="8" max="8" width="33.42578125" customWidth="1"/>
    <col min="9" max="9" width="35.85546875" customWidth="1"/>
    <col min="10" max="10" width="37.28515625" customWidth="1"/>
    <col min="11" max="11" width="19.5703125" style="266" customWidth="1"/>
    <col min="12" max="12" width="21" style="267" customWidth="1"/>
    <col min="13" max="13" width="36.42578125" style="267" customWidth="1"/>
    <col min="14" max="14" width="35.42578125" style="267" customWidth="1"/>
    <col min="15" max="15" width="36" style="267" customWidth="1"/>
    <col min="16" max="16" width="48.140625" style="82" customWidth="1"/>
    <col min="17" max="17" width="19.5703125" customWidth="1"/>
    <col min="18" max="18" width="21" customWidth="1"/>
    <col min="19" max="19" width="36.42578125" customWidth="1"/>
    <col min="20" max="20" width="35.42578125" customWidth="1"/>
    <col min="21" max="21" width="36" customWidth="1"/>
    <col min="22" max="22" width="48.140625" customWidth="1"/>
  </cols>
  <sheetData>
    <row r="1" spans="1:22" ht="16.5" thickBot="1">
      <c r="A1" s="745" t="s">
        <v>0</v>
      </c>
      <c r="B1" s="746"/>
      <c r="C1" s="746"/>
      <c r="D1" s="746"/>
      <c r="E1" s="746"/>
      <c r="F1" s="746"/>
      <c r="G1" s="746"/>
      <c r="H1" s="746"/>
      <c r="I1" s="746"/>
      <c r="J1" s="747"/>
      <c r="K1" s="446"/>
      <c r="L1" s="446"/>
      <c r="M1" s="446"/>
      <c r="N1" s="446"/>
      <c r="O1" s="446"/>
      <c r="P1"/>
    </row>
    <row r="2" spans="1:22" ht="27" customHeight="1" thickBot="1">
      <c r="A2" s="762" t="s">
        <v>444</v>
      </c>
      <c r="B2" s="762"/>
      <c r="C2" s="762"/>
      <c r="D2" s="762"/>
      <c r="E2" s="762"/>
      <c r="F2" s="762"/>
      <c r="G2" s="762"/>
      <c r="H2" s="762"/>
      <c r="I2" s="762"/>
      <c r="J2" s="762"/>
      <c r="K2" s="763" t="s">
        <v>192</v>
      </c>
      <c r="L2" s="763"/>
      <c r="M2" s="763"/>
      <c r="N2" s="763"/>
      <c r="O2" s="763"/>
      <c r="P2" s="763"/>
      <c r="Q2" s="763" t="s">
        <v>914</v>
      </c>
      <c r="R2" s="763"/>
      <c r="S2" s="763"/>
      <c r="T2" s="763"/>
      <c r="U2" s="763"/>
      <c r="V2" s="764"/>
    </row>
    <row r="3" spans="1:22" ht="132" customHeight="1" thickBot="1">
      <c r="A3" s="479" t="s">
        <v>3</v>
      </c>
      <c r="B3" s="748" t="s">
        <v>4</v>
      </c>
      <c r="C3" s="749"/>
      <c r="D3" s="750" t="s">
        <v>105</v>
      </c>
      <c r="E3" s="751" t="s">
        <v>445</v>
      </c>
      <c r="F3" s="752" t="s">
        <v>7</v>
      </c>
      <c r="G3" s="752" t="s">
        <v>8</v>
      </c>
      <c r="H3" s="752" t="s">
        <v>9</v>
      </c>
      <c r="I3" s="752" t="s">
        <v>10</v>
      </c>
      <c r="J3" s="753" t="s">
        <v>11</v>
      </c>
      <c r="K3" s="754" t="s">
        <v>12</v>
      </c>
      <c r="L3" s="756" t="s">
        <v>13</v>
      </c>
      <c r="M3" s="756" t="s">
        <v>14</v>
      </c>
      <c r="N3" s="756" t="s">
        <v>15</v>
      </c>
      <c r="O3" s="758" t="s">
        <v>16</v>
      </c>
      <c r="P3" s="760" t="s">
        <v>17</v>
      </c>
      <c r="Q3" s="755" t="s">
        <v>12</v>
      </c>
      <c r="R3" s="757" t="s">
        <v>13</v>
      </c>
      <c r="S3" s="757" t="s">
        <v>14</v>
      </c>
      <c r="T3" s="757" t="s">
        <v>15</v>
      </c>
      <c r="U3" s="759" t="s">
        <v>16</v>
      </c>
      <c r="V3" s="761" t="s">
        <v>17</v>
      </c>
    </row>
    <row r="4" spans="1:22" ht="15" customHeight="1">
      <c r="A4" s="555" t="s">
        <v>446</v>
      </c>
      <c r="B4" s="558" t="s">
        <v>19</v>
      </c>
      <c r="C4" s="559" t="s">
        <v>447</v>
      </c>
      <c r="D4" s="559" t="s">
        <v>448</v>
      </c>
      <c r="E4" s="560" t="s">
        <v>51</v>
      </c>
      <c r="F4" s="548">
        <v>1</v>
      </c>
      <c r="G4" s="548">
        <v>1</v>
      </c>
      <c r="H4" s="548">
        <v>0</v>
      </c>
      <c r="I4" s="552" t="s">
        <v>449</v>
      </c>
      <c r="J4" s="697" t="s">
        <v>120</v>
      </c>
      <c r="K4" s="702" t="s">
        <v>450</v>
      </c>
      <c r="L4" s="703">
        <v>0.5</v>
      </c>
      <c r="M4" s="704" t="s">
        <v>451</v>
      </c>
      <c r="N4" s="704" t="s">
        <v>452</v>
      </c>
      <c r="O4" s="705" t="s">
        <v>453</v>
      </c>
      <c r="P4" s="744" t="s">
        <v>454</v>
      </c>
      <c r="Q4" s="765">
        <v>45535</v>
      </c>
      <c r="R4" s="703">
        <v>1</v>
      </c>
      <c r="S4" s="766" t="s">
        <v>916</v>
      </c>
      <c r="T4" s="766" t="s">
        <v>917</v>
      </c>
      <c r="U4" s="767" t="s">
        <v>453</v>
      </c>
      <c r="V4" s="768" t="s">
        <v>949</v>
      </c>
    </row>
    <row r="5" spans="1:22" ht="0.95" customHeight="1">
      <c r="A5" s="556"/>
      <c r="B5" s="558"/>
      <c r="C5" s="559"/>
      <c r="D5" s="559"/>
      <c r="E5" s="561"/>
      <c r="F5" s="549"/>
      <c r="G5" s="549"/>
      <c r="H5" s="549"/>
      <c r="I5" s="553"/>
      <c r="J5" s="698"/>
      <c r="K5" s="706"/>
      <c r="L5" s="707"/>
      <c r="M5" s="708"/>
      <c r="N5" s="708"/>
      <c r="O5" s="709"/>
      <c r="P5" s="691"/>
      <c r="Q5" s="769"/>
      <c r="R5" s="770"/>
      <c r="S5" s="771"/>
      <c r="T5" s="771"/>
      <c r="U5" s="772"/>
      <c r="V5" s="773"/>
    </row>
    <row r="6" spans="1:22" ht="30.75" customHeight="1">
      <c r="A6" s="556"/>
      <c r="B6" s="558"/>
      <c r="C6" s="559"/>
      <c r="D6" s="559"/>
      <c r="E6" s="561"/>
      <c r="F6" s="549"/>
      <c r="G6" s="549"/>
      <c r="H6" s="549"/>
      <c r="I6" s="553"/>
      <c r="J6" s="698"/>
      <c r="K6" s="706"/>
      <c r="L6" s="707"/>
      <c r="M6" s="708"/>
      <c r="N6" s="708"/>
      <c r="O6" s="709"/>
      <c r="P6" s="691"/>
      <c r="Q6" s="769"/>
      <c r="R6" s="770"/>
      <c r="S6" s="771"/>
      <c r="T6" s="771"/>
      <c r="U6" s="772"/>
      <c r="V6" s="773"/>
    </row>
    <row r="7" spans="1:22" ht="64.5" customHeight="1">
      <c r="A7" s="556"/>
      <c r="B7" s="558"/>
      <c r="C7" s="559"/>
      <c r="D7" s="559"/>
      <c r="E7" s="562"/>
      <c r="F7" s="550"/>
      <c r="G7" s="551"/>
      <c r="H7" s="551"/>
      <c r="I7" s="554"/>
      <c r="J7" s="699"/>
      <c r="K7" s="706"/>
      <c r="L7" s="707"/>
      <c r="M7" s="708"/>
      <c r="N7" s="708"/>
      <c r="O7" s="709"/>
      <c r="P7" s="691"/>
      <c r="Q7" s="769"/>
      <c r="R7" s="770"/>
      <c r="S7" s="771"/>
      <c r="T7" s="771"/>
      <c r="U7" s="772"/>
      <c r="V7" s="773"/>
    </row>
    <row r="8" spans="1:22" ht="76.5" customHeight="1">
      <c r="A8" s="556"/>
      <c r="B8" s="447" t="s">
        <v>30</v>
      </c>
      <c r="C8" s="450" t="s">
        <v>455</v>
      </c>
      <c r="D8" s="450" t="s">
        <v>456</v>
      </c>
      <c r="E8" s="451" t="s">
        <v>51</v>
      </c>
      <c r="F8" s="451">
        <v>2</v>
      </c>
      <c r="G8" s="451">
        <v>2</v>
      </c>
      <c r="H8" s="451">
        <v>2</v>
      </c>
      <c r="I8" s="452" t="s">
        <v>457</v>
      </c>
      <c r="J8" s="700" t="s">
        <v>120</v>
      </c>
      <c r="K8" s="710" t="s">
        <v>458</v>
      </c>
      <c r="L8" s="711" t="s">
        <v>459</v>
      </c>
      <c r="M8" s="712" t="s">
        <v>460</v>
      </c>
      <c r="N8" s="712" t="s">
        <v>461</v>
      </c>
      <c r="O8" s="713" t="s">
        <v>462</v>
      </c>
      <c r="P8" s="692" t="s">
        <v>463</v>
      </c>
      <c r="Q8" s="774">
        <v>45535</v>
      </c>
      <c r="R8" s="775" t="s">
        <v>918</v>
      </c>
      <c r="S8" s="776" t="s">
        <v>919</v>
      </c>
      <c r="T8" s="776" t="s">
        <v>461</v>
      </c>
      <c r="U8" s="777" t="s">
        <v>920</v>
      </c>
      <c r="V8" s="778" t="s">
        <v>950</v>
      </c>
    </row>
    <row r="9" spans="1:22" ht="91.5" customHeight="1" thickBot="1">
      <c r="A9" s="557"/>
      <c r="B9" s="453" t="s">
        <v>39</v>
      </c>
      <c r="C9" s="448" t="s">
        <v>464</v>
      </c>
      <c r="D9" s="454" t="s">
        <v>465</v>
      </c>
      <c r="E9" s="451" t="s">
        <v>51</v>
      </c>
      <c r="F9" s="451">
        <v>1</v>
      </c>
      <c r="G9" s="451">
        <v>1</v>
      </c>
      <c r="H9" s="451">
        <v>1</v>
      </c>
      <c r="I9" s="452" t="s">
        <v>466</v>
      </c>
      <c r="J9" s="700" t="s">
        <v>120</v>
      </c>
      <c r="K9" s="710" t="s">
        <v>458</v>
      </c>
      <c r="L9" s="711" t="s">
        <v>459</v>
      </c>
      <c r="M9" s="712" t="s">
        <v>467</v>
      </c>
      <c r="N9" s="712" t="s">
        <v>468</v>
      </c>
      <c r="O9" s="713" t="s">
        <v>469</v>
      </c>
      <c r="P9" s="692" t="s">
        <v>470</v>
      </c>
      <c r="Q9" s="774">
        <v>45535</v>
      </c>
      <c r="R9" s="775" t="s">
        <v>918</v>
      </c>
      <c r="S9" s="776" t="s">
        <v>921</v>
      </c>
      <c r="T9" s="776" t="s">
        <v>468</v>
      </c>
      <c r="U9" s="777" t="s">
        <v>922</v>
      </c>
      <c r="V9" s="778" t="s">
        <v>952</v>
      </c>
    </row>
    <row r="10" spans="1:22" ht="81.599999999999994" customHeight="1">
      <c r="A10" s="545" t="s">
        <v>471</v>
      </c>
      <c r="B10" s="455" t="s">
        <v>48</v>
      </c>
      <c r="C10" s="315" t="s">
        <v>472</v>
      </c>
      <c r="D10" s="315" t="s">
        <v>473</v>
      </c>
      <c r="E10" s="456" t="s">
        <v>51</v>
      </c>
      <c r="F10" s="189">
        <v>1</v>
      </c>
      <c r="G10" s="189">
        <v>1</v>
      </c>
      <c r="H10" s="189">
        <v>1</v>
      </c>
      <c r="I10" s="457" t="s">
        <v>474</v>
      </c>
      <c r="J10" s="701" t="s">
        <v>120</v>
      </c>
      <c r="K10" s="710" t="s">
        <v>450</v>
      </c>
      <c r="L10" s="711" t="s">
        <v>459</v>
      </c>
      <c r="M10" s="712" t="s">
        <v>475</v>
      </c>
      <c r="N10" s="712" t="s">
        <v>476</v>
      </c>
      <c r="O10" s="713" t="s">
        <v>477</v>
      </c>
      <c r="P10" s="692" t="s">
        <v>478</v>
      </c>
      <c r="Q10" s="774">
        <v>45535</v>
      </c>
      <c r="R10" s="775" t="s">
        <v>918</v>
      </c>
      <c r="S10" s="776" t="s">
        <v>923</v>
      </c>
      <c r="T10" s="776" t="s">
        <v>924</v>
      </c>
      <c r="U10" s="777" t="s">
        <v>925</v>
      </c>
      <c r="V10" s="778" t="s">
        <v>954</v>
      </c>
    </row>
    <row r="11" spans="1:22" ht="93" customHeight="1">
      <c r="A11" s="546"/>
      <c r="B11" s="455" t="s">
        <v>58</v>
      </c>
      <c r="C11" s="315" t="s">
        <v>479</v>
      </c>
      <c r="D11" s="315" t="s">
        <v>480</v>
      </c>
      <c r="E11" s="458" t="s">
        <v>51</v>
      </c>
      <c r="F11" s="189">
        <v>1</v>
      </c>
      <c r="G11" s="189">
        <v>1</v>
      </c>
      <c r="H11" s="189">
        <v>1</v>
      </c>
      <c r="I11" s="457" t="s">
        <v>466</v>
      </c>
      <c r="J11" s="468" t="s">
        <v>120</v>
      </c>
      <c r="K11" s="714" t="s">
        <v>458</v>
      </c>
      <c r="L11" s="711" t="s">
        <v>459</v>
      </c>
      <c r="M11" s="712" t="s">
        <v>481</v>
      </c>
      <c r="N11" s="712" t="s">
        <v>482</v>
      </c>
      <c r="O11" s="713" t="s">
        <v>483</v>
      </c>
      <c r="P11" s="692" t="s">
        <v>484</v>
      </c>
      <c r="Q11" s="774">
        <v>45535</v>
      </c>
      <c r="R11" s="775" t="s">
        <v>918</v>
      </c>
      <c r="S11" s="776" t="s">
        <v>926</v>
      </c>
      <c r="T11" s="776" t="s">
        <v>482</v>
      </c>
      <c r="U11" s="777" t="s">
        <v>927</v>
      </c>
      <c r="V11" s="778" t="s">
        <v>955</v>
      </c>
    </row>
    <row r="12" spans="1:22" ht="61.5" customHeight="1" thickBot="1">
      <c r="A12" s="547"/>
      <c r="B12" s="459" t="s">
        <v>217</v>
      </c>
      <c r="C12" s="460" t="s">
        <v>485</v>
      </c>
      <c r="D12" s="726" t="s">
        <v>486</v>
      </c>
      <c r="E12" s="727" t="s">
        <v>51</v>
      </c>
      <c r="F12" s="728">
        <v>1</v>
      </c>
      <c r="G12" s="729">
        <v>1</v>
      </c>
      <c r="H12" s="729">
        <v>1</v>
      </c>
      <c r="I12" s="730" t="s">
        <v>466</v>
      </c>
      <c r="J12" s="731" t="s">
        <v>120</v>
      </c>
      <c r="K12" s="710" t="s">
        <v>450</v>
      </c>
      <c r="L12" s="711" t="s">
        <v>459</v>
      </c>
      <c r="M12" s="712" t="s">
        <v>487</v>
      </c>
      <c r="N12" s="712" t="s">
        <v>476</v>
      </c>
      <c r="O12" s="713" t="s">
        <v>488</v>
      </c>
      <c r="P12" s="692" t="s">
        <v>489</v>
      </c>
      <c r="Q12" s="779">
        <v>45535</v>
      </c>
      <c r="R12" s="775" t="s">
        <v>918</v>
      </c>
      <c r="S12" s="776" t="s">
        <v>928</v>
      </c>
      <c r="T12" s="776" t="s">
        <v>929</v>
      </c>
      <c r="U12" s="777" t="s">
        <v>930</v>
      </c>
      <c r="V12" s="778" t="s">
        <v>956</v>
      </c>
    </row>
    <row r="13" spans="1:22" ht="144" customHeight="1">
      <c r="A13" s="563" t="s">
        <v>490</v>
      </c>
      <c r="B13" s="455" t="s">
        <v>66</v>
      </c>
      <c r="C13" s="721" t="s">
        <v>491</v>
      </c>
      <c r="D13" s="460" t="s">
        <v>492</v>
      </c>
      <c r="E13" s="732" t="s">
        <v>22</v>
      </c>
      <c r="F13" s="733">
        <v>0.33</v>
      </c>
      <c r="G13" s="734">
        <v>0.33</v>
      </c>
      <c r="H13" s="734">
        <v>0.34</v>
      </c>
      <c r="I13" s="735" t="s">
        <v>493</v>
      </c>
      <c r="J13" s="449" t="s">
        <v>120</v>
      </c>
      <c r="K13" s="462" t="s">
        <v>450</v>
      </c>
      <c r="L13" s="711" t="s">
        <v>459</v>
      </c>
      <c r="M13" s="712" t="s">
        <v>494</v>
      </c>
      <c r="N13" s="712" t="s">
        <v>495</v>
      </c>
      <c r="O13" s="713" t="s">
        <v>496</v>
      </c>
      <c r="P13" s="692" t="s">
        <v>497</v>
      </c>
      <c r="Q13" s="779">
        <v>45535</v>
      </c>
      <c r="R13" s="775" t="s">
        <v>918</v>
      </c>
      <c r="S13" s="776" t="s">
        <v>931</v>
      </c>
      <c r="T13" s="776" t="s">
        <v>932</v>
      </c>
      <c r="U13" s="777" t="s">
        <v>933</v>
      </c>
      <c r="V13" s="778" t="s">
        <v>957</v>
      </c>
    </row>
    <row r="14" spans="1:22" ht="127.5" customHeight="1" thickBot="1">
      <c r="A14" s="564"/>
      <c r="B14" s="455" t="s">
        <v>149</v>
      </c>
      <c r="C14" s="722" t="s">
        <v>498</v>
      </c>
      <c r="D14" s="315" t="s">
        <v>499</v>
      </c>
      <c r="E14" s="253" t="s">
        <v>22</v>
      </c>
      <c r="F14" s="736">
        <v>0.33</v>
      </c>
      <c r="G14" s="313">
        <v>0.33</v>
      </c>
      <c r="H14" s="313">
        <v>0.34</v>
      </c>
      <c r="I14" s="315" t="s">
        <v>500</v>
      </c>
      <c r="J14" s="737" t="s">
        <v>120</v>
      </c>
      <c r="K14" s="462" t="s">
        <v>450</v>
      </c>
      <c r="L14" s="690" t="s">
        <v>71</v>
      </c>
      <c r="M14" s="712" t="s">
        <v>501</v>
      </c>
      <c r="N14" s="712" t="s">
        <v>71</v>
      </c>
      <c r="O14" s="713" t="s">
        <v>71</v>
      </c>
      <c r="P14" s="692" t="s">
        <v>502</v>
      </c>
      <c r="Q14" s="779">
        <v>45535</v>
      </c>
      <c r="R14" s="1038">
        <v>0.66600000000000004</v>
      </c>
      <c r="S14" s="780" t="s">
        <v>934</v>
      </c>
      <c r="T14" s="712" t="s">
        <v>935</v>
      </c>
      <c r="U14" s="713" t="s">
        <v>936</v>
      </c>
      <c r="V14" s="778" t="s">
        <v>959</v>
      </c>
    </row>
    <row r="15" spans="1:22" ht="156.94999999999999" customHeight="1">
      <c r="A15" s="565" t="s">
        <v>503</v>
      </c>
      <c r="B15" s="455" t="s">
        <v>74</v>
      </c>
      <c r="C15" s="722" t="s">
        <v>504</v>
      </c>
      <c r="D15" s="315" t="s">
        <v>505</v>
      </c>
      <c r="E15" s="253" t="s">
        <v>51</v>
      </c>
      <c r="F15" s="253">
        <v>0</v>
      </c>
      <c r="G15" s="253">
        <v>1</v>
      </c>
      <c r="H15" s="253">
        <v>1</v>
      </c>
      <c r="I15" s="315" t="s">
        <v>506</v>
      </c>
      <c r="J15" s="737" t="s">
        <v>120</v>
      </c>
      <c r="K15" s="462" t="s">
        <v>71</v>
      </c>
      <c r="L15" s="469" t="s">
        <v>71</v>
      </c>
      <c r="M15" s="463" t="s">
        <v>71</v>
      </c>
      <c r="N15" s="463" t="s">
        <v>71</v>
      </c>
      <c r="O15" s="715" t="s">
        <v>71</v>
      </c>
      <c r="P15" s="693" t="s">
        <v>507</v>
      </c>
      <c r="Q15" s="779">
        <v>45473</v>
      </c>
      <c r="R15" s="782">
        <v>0.5</v>
      </c>
      <c r="S15" s="290" t="s">
        <v>960</v>
      </c>
      <c r="T15" s="290" t="s">
        <v>937</v>
      </c>
      <c r="U15" s="783" t="s">
        <v>938</v>
      </c>
      <c r="V15" s="778" t="s">
        <v>963</v>
      </c>
    </row>
    <row r="16" spans="1:22" ht="118.5" customHeight="1">
      <c r="A16" s="566"/>
      <c r="B16" s="455" t="s">
        <v>171</v>
      </c>
      <c r="C16" s="722" t="s">
        <v>508</v>
      </c>
      <c r="D16" s="315" t="s">
        <v>473</v>
      </c>
      <c r="E16" s="253" t="s">
        <v>51</v>
      </c>
      <c r="F16" s="253">
        <v>1</v>
      </c>
      <c r="G16" s="253">
        <v>1</v>
      </c>
      <c r="H16" s="253">
        <v>1</v>
      </c>
      <c r="I16" s="315" t="s">
        <v>466</v>
      </c>
      <c r="J16" s="738" t="s">
        <v>120</v>
      </c>
      <c r="K16" s="724" t="s">
        <v>458</v>
      </c>
      <c r="L16" s="469">
        <v>0.33</v>
      </c>
      <c r="M16" s="716" t="s">
        <v>509</v>
      </c>
      <c r="N16" s="716" t="s">
        <v>510</v>
      </c>
      <c r="O16" s="717" t="s">
        <v>511</v>
      </c>
      <c r="P16" s="693" t="s">
        <v>512</v>
      </c>
      <c r="Q16" s="774">
        <v>45518</v>
      </c>
      <c r="R16" s="1039">
        <v>0.66600000000000004</v>
      </c>
      <c r="S16" s="775" t="s">
        <v>939</v>
      </c>
      <c r="T16" s="775" t="s">
        <v>940</v>
      </c>
      <c r="U16" s="784" t="s">
        <v>941</v>
      </c>
      <c r="V16" s="778" t="s">
        <v>961</v>
      </c>
    </row>
    <row r="17" spans="1:22" ht="207" customHeight="1">
      <c r="A17" s="566"/>
      <c r="B17" s="455" t="s">
        <v>513</v>
      </c>
      <c r="C17" s="722" t="s">
        <v>514</v>
      </c>
      <c r="D17" s="315" t="s">
        <v>515</v>
      </c>
      <c r="E17" s="253" t="s">
        <v>51</v>
      </c>
      <c r="F17" s="253">
        <v>0</v>
      </c>
      <c r="G17" s="253">
        <v>1</v>
      </c>
      <c r="H17" s="253">
        <v>1</v>
      </c>
      <c r="I17" s="315" t="s">
        <v>516</v>
      </c>
      <c r="J17" s="737" t="s">
        <v>120</v>
      </c>
      <c r="K17" s="724" t="s">
        <v>71</v>
      </c>
      <c r="L17" s="469" t="s">
        <v>71</v>
      </c>
      <c r="M17" s="463" t="s">
        <v>71</v>
      </c>
      <c r="N17" s="463" t="s">
        <v>71</v>
      </c>
      <c r="O17" s="715" t="s">
        <v>71</v>
      </c>
      <c r="P17" s="693" t="s">
        <v>507</v>
      </c>
      <c r="Q17" s="785">
        <v>45534</v>
      </c>
      <c r="R17" s="782">
        <v>0.5</v>
      </c>
      <c r="S17" s="290" t="s">
        <v>942</v>
      </c>
      <c r="T17" s="290" t="s">
        <v>943</v>
      </c>
      <c r="U17" s="783" t="s">
        <v>944</v>
      </c>
      <c r="V17" s="778" t="s">
        <v>962</v>
      </c>
    </row>
    <row r="18" spans="1:22" ht="183" customHeight="1" thickBot="1">
      <c r="A18" s="567"/>
      <c r="B18" s="455" t="s">
        <v>517</v>
      </c>
      <c r="C18" s="722" t="s">
        <v>518</v>
      </c>
      <c r="D18" s="315" t="s">
        <v>519</v>
      </c>
      <c r="E18" s="253" t="s">
        <v>51</v>
      </c>
      <c r="F18" s="253">
        <v>0</v>
      </c>
      <c r="G18" s="253">
        <v>1</v>
      </c>
      <c r="H18" s="253">
        <v>1</v>
      </c>
      <c r="I18" s="315" t="s">
        <v>520</v>
      </c>
      <c r="J18" s="737" t="s">
        <v>120</v>
      </c>
      <c r="K18" s="724" t="s">
        <v>71</v>
      </c>
      <c r="L18" s="469" t="s">
        <v>71</v>
      </c>
      <c r="M18" s="463" t="s">
        <v>71</v>
      </c>
      <c r="N18" s="463" t="s">
        <v>71</v>
      </c>
      <c r="O18" s="715" t="s">
        <v>71</v>
      </c>
      <c r="P18" s="693" t="s">
        <v>507</v>
      </c>
      <c r="Q18" s="785">
        <v>45534</v>
      </c>
      <c r="R18" s="782">
        <v>0.5</v>
      </c>
      <c r="S18" s="290" t="s">
        <v>945</v>
      </c>
      <c r="T18" s="290" t="s">
        <v>946</v>
      </c>
      <c r="U18" s="783" t="s">
        <v>947</v>
      </c>
      <c r="V18" s="778" t="s">
        <v>964</v>
      </c>
    </row>
    <row r="19" spans="1:22" ht="130.5" customHeight="1" thickBot="1">
      <c r="A19" s="464" t="s">
        <v>521</v>
      </c>
      <c r="B19" s="465" t="s">
        <v>79</v>
      </c>
      <c r="C19" s="723" t="s">
        <v>522</v>
      </c>
      <c r="D19" s="466" t="s">
        <v>523</v>
      </c>
      <c r="E19" s="739" t="s">
        <v>22</v>
      </c>
      <c r="F19" s="739">
        <v>0</v>
      </c>
      <c r="G19" s="740">
        <v>0</v>
      </c>
      <c r="H19" s="741">
        <v>1</v>
      </c>
      <c r="I19" s="742" t="s">
        <v>524</v>
      </c>
      <c r="J19" s="743" t="s">
        <v>120</v>
      </c>
      <c r="K19" s="725" t="s">
        <v>71</v>
      </c>
      <c r="L19" s="718" t="s">
        <v>71</v>
      </c>
      <c r="M19" s="719" t="s">
        <v>71</v>
      </c>
      <c r="N19" s="719" t="s">
        <v>71</v>
      </c>
      <c r="O19" s="720" t="s">
        <v>71</v>
      </c>
      <c r="P19" s="694" t="s">
        <v>525</v>
      </c>
      <c r="Q19" s="786" t="s">
        <v>948</v>
      </c>
      <c r="R19" s="787" t="s">
        <v>948</v>
      </c>
      <c r="S19" s="787" t="s">
        <v>948</v>
      </c>
      <c r="T19" s="787" t="s">
        <v>948</v>
      </c>
      <c r="U19" s="788" t="s">
        <v>948</v>
      </c>
      <c r="V19" s="781" t="s">
        <v>525</v>
      </c>
    </row>
    <row r="20" spans="1:22">
      <c r="F20"/>
      <c r="K20" s="104"/>
      <c r="L20" s="1065">
        <f>AVERAGE(L4:L19)</f>
        <v>0.41500000000000004</v>
      </c>
      <c r="M20" s="82"/>
      <c r="N20" s="82"/>
      <c r="O20" s="82"/>
      <c r="R20" s="1065">
        <f>AVERAGE(R4:R19)</f>
        <v>0.6386666666666666</v>
      </c>
    </row>
    <row r="21" spans="1:22">
      <c r="F21"/>
      <c r="K21" s="104"/>
      <c r="L21" s="82"/>
      <c r="M21" s="82"/>
      <c r="N21" s="82"/>
      <c r="O21" s="82"/>
    </row>
    <row r="22" spans="1:22">
      <c r="F22"/>
      <c r="K22" s="104"/>
      <c r="L22" s="82"/>
      <c r="M22" s="82"/>
      <c r="N22" s="82"/>
      <c r="O22" s="82"/>
    </row>
    <row r="23" spans="1:22">
      <c r="F23"/>
      <c r="K23" s="104"/>
      <c r="L23" s="82"/>
      <c r="M23" s="82"/>
      <c r="N23" s="82"/>
      <c r="O23" s="82"/>
    </row>
    <row r="24" spans="1:22">
      <c r="F24"/>
      <c r="K24" s="104"/>
      <c r="L24" s="82"/>
      <c r="M24" s="82"/>
      <c r="N24" s="82"/>
      <c r="O24" s="82"/>
    </row>
    <row r="25" spans="1:22">
      <c r="F25"/>
      <c r="K25" s="104"/>
      <c r="L25" s="82"/>
      <c r="M25" s="82"/>
      <c r="N25" s="82"/>
      <c r="O25" s="82"/>
    </row>
    <row r="26" spans="1:22">
      <c r="F26"/>
      <c r="K26" s="104"/>
      <c r="L26" s="82"/>
      <c r="M26" s="82"/>
      <c r="N26" s="82"/>
      <c r="O26" s="82"/>
    </row>
    <row r="27" spans="1:22">
      <c r="F27"/>
      <c r="K27" s="104"/>
      <c r="L27" s="82"/>
      <c r="M27" s="82"/>
      <c r="N27" s="82"/>
      <c r="O27" s="82"/>
    </row>
    <row r="28" spans="1:22">
      <c r="F28"/>
      <c r="K28" s="104"/>
      <c r="L28" s="82"/>
      <c r="M28" s="82"/>
      <c r="N28" s="82"/>
      <c r="O28" s="82"/>
    </row>
    <row r="29" spans="1:22">
      <c r="F29"/>
      <c r="K29" s="104"/>
      <c r="L29" s="82"/>
      <c r="M29" s="82"/>
      <c r="N29" s="82"/>
      <c r="O29" s="82"/>
    </row>
    <row r="30" spans="1:22">
      <c r="F30"/>
      <c r="K30" s="104"/>
      <c r="L30" s="82"/>
      <c r="M30" s="82"/>
      <c r="N30" s="82"/>
      <c r="O30" s="82"/>
    </row>
    <row r="31" spans="1:22">
      <c r="F31"/>
      <c r="K31" s="104"/>
      <c r="L31" s="82"/>
      <c r="M31" s="82"/>
      <c r="N31" s="82"/>
      <c r="O31" s="82"/>
    </row>
    <row r="32" spans="1:22">
      <c r="F32"/>
      <c r="K32" s="104"/>
      <c r="L32" s="82"/>
      <c r="M32" s="82"/>
      <c r="N32" s="82"/>
      <c r="O32" s="82"/>
    </row>
    <row r="33" spans="6:15">
      <c r="F33"/>
      <c r="K33" s="104"/>
      <c r="L33" s="82"/>
      <c r="M33" s="82"/>
      <c r="N33" s="82"/>
      <c r="O33" s="82"/>
    </row>
    <row r="34" spans="6:15">
      <c r="F34"/>
      <c r="K34" s="104"/>
      <c r="L34" s="82"/>
      <c r="M34" s="82"/>
      <c r="N34" s="82"/>
      <c r="O34" s="82"/>
    </row>
    <row r="35" spans="6:15">
      <c r="F35"/>
      <c r="K35" s="104"/>
      <c r="L35" s="82"/>
      <c r="M35" s="82"/>
      <c r="N35" s="82"/>
      <c r="O35" s="82"/>
    </row>
    <row r="36" spans="6:15">
      <c r="F36"/>
      <c r="K36" s="104"/>
      <c r="L36" s="82"/>
      <c r="M36" s="82"/>
      <c r="N36" s="82"/>
      <c r="O36" s="82"/>
    </row>
    <row r="37" spans="6:15">
      <c r="F37"/>
      <c r="K37" s="104"/>
      <c r="L37" s="82"/>
      <c r="M37" s="82"/>
      <c r="N37" s="82"/>
      <c r="O37" s="82"/>
    </row>
    <row r="38" spans="6:15">
      <c r="F38"/>
      <c r="K38" s="104"/>
      <c r="L38" s="82"/>
      <c r="M38" s="82"/>
      <c r="N38" s="82"/>
      <c r="O38" s="82"/>
    </row>
    <row r="39" spans="6:15">
      <c r="F39"/>
      <c r="K39" s="104"/>
      <c r="L39" s="82"/>
      <c r="M39" s="82"/>
      <c r="N39" s="82"/>
      <c r="O39" s="82"/>
    </row>
    <row r="40" spans="6:15">
      <c r="F40"/>
      <c r="K40" s="104"/>
      <c r="L40" s="82"/>
      <c r="M40" s="82"/>
      <c r="N40" s="82"/>
      <c r="O40" s="82"/>
    </row>
    <row r="41" spans="6:15">
      <c r="F41"/>
      <c r="K41" s="104"/>
      <c r="L41" s="82"/>
      <c r="M41" s="82"/>
      <c r="N41" s="82"/>
      <c r="O41" s="82"/>
    </row>
    <row r="42" spans="6:15">
      <c r="F42"/>
      <c r="K42" s="104"/>
      <c r="L42" s="82"/>
      <c r="M42" s="82"/>
      <c r="N42" s="82"/>
      <c r="O42" s="82"/>
    </row>
    <row r="43" spans="6:15">
      <c r="F43"/>
      <c r="K43" s="104"/>
      <c r="L43" s="82"/>
      <c r="M43" s="82"/>
      <c r="N43" s="82"/>
      <c r="O43" s="82"/>
    </row>
    <row r="44" spans="6:15">
      <c r="F44"/>
      <c r="K44" s="104"/>
      <c r="L44" s="82"/>
      <c r="M44" s="82"/>
      <c r="N44" s="82"/>
      <c r="O44" s="82"/>
    </row>
    <row r="45" spans="6:15">
      <c r="F45"/>
      <c r="K45" s="104"/>
      <c r="L45" s="82"/>
      <c r="M45" s="82"/>
      <c r="N45" s="82"/>
      <c r="O45" s="82"/>
    </row>
    <row r="46" spans="6:15">
      <c r="F46"/>
      <c r="K46" s="104"/>
      <c r="L46" s="82"/>
      <c r="M46" s="82"/>
      <c r="N46" s="82"/>
      <c r="O46" s="82"/>
    </row>
    <row r="47" spans="6:15">
      <c r="F47"/>
      <c r="K47" s="104"/>
      <c r="L47" s="82"/>
      <c r="M47" s="82"/>
      <c r="N47" s="82"/>
      <c r="O47" s="82"/>
    </row>
    <row r="48" spans="6:15">
      <c r="F48"/>
      <c r="K48" s="104"/>
      <c r="L48" s="82"/>
      <c r="M48" s="82"/>
      <c r="N48" s="82"/>
      <c r="O48" s="82"/>
    </row>
    <row r="49" spans="6:15">
      <c r="F49"/>
      <c r="K49" s="104"/>
      <c r="L49" s="82"/>
      <c r="M49" s="82"/>
      <c r="N49" s="82"/>
      <c r="O49" s="82"/>
    </row>
    <row r="50" spans="6:15">
      <c r="F50"/>
      <c r="K50" s="104"/>
      <c r="L50" s="82"/>
      <c r="M50" s="82"/>
      <c r="N50" s="82"/>
      <c r="O50" s="82"/>
    </row>
    <row r="51" spans="6:15">
      <c r="F51"/>
      <c r="K51" s="104"/>
      <c r="L51" s="82"/>
      <c r="M51" s="82"/>
      <c r="N51" s="82"/>
      <c r="O51" s="82"/>
    </row>
    <row r="52" spans="6:15">
      <c r="F52"/>
      <c r="K52" s="104"/>
      <c r="L52" s="82"/>
      <c r="M52" s="82"/>
      <c r="N52" s="82"/>
      <c r="O52" s="82"/>
    </row>
    <row r="53" spans="6:15">
      <c r="F53"/>
      <c r="K53" s="104"/>
      <c r="L53" s="82"/>
      <c r="M53" s="82"/>
      <c r="N53" s="82"/>
      <c r="O53" s="82"/>
    </row>
    <row r="54" spans="6:15">
      <c r="F54"/>
      <c r="K54" s="104"/>
      <c r="L54" s="82"/>
      <c r="M54" s="82"/>
      <c r="N54" s="82"/>
      <c r="O54" s="82"/>
    </row>
    <row r="55" spans="6:15">
      <c r="F55"/>
      <c r="K55" s="104"/>
      <c r="L55" s="82"/>
      <c r="M55" s="82"/>
      <c r="N55" s="82"/>
      <c r="O55" s="82"/>
    </row>
    <row r="56" spans="6:15">
      <c r="F56"/>
      <c r="K56" s="104"/>
      <c r="L56" s="82"/>
      <c r="M56" s="82"/>
      <c r="N56" s="82"/>
      <c r="O56" s="82"/>
    </row>
    <row r="57" spans="6:15">
      <c r="F57"/>
      <c r="K57" s="104"/>
      <c r="L57" s="82"/>
      <c r="M57" s="82"/>
      <c r="N57" s="82"/>
      <c r="O57" s="82"/>
    </row>
    <row r="58" spans="6:15">
      <c r="F58"/>
      <c r="K58" s="104"/>
      <c r="L58" s="82"/>
      <c r="M58" s="82"/>
      <c r="N58" s="82"/>
      <c r="O58" s="82"/>
    </row>
    <row r="59" spans="6:15">
      <c r="F59"/>
      <c r="K59" s="104"/>
      <c r="L59" s="82"/>
      <c r="M59" s="82"/>
      <c r="N59" s="82"/>
      <c r="O59" s="82"/>
    </row>
    <row r="60" spans="6:15">
      <c r="F60"/>
      <c r="K60" s="104"/>
      <c r="L60" s="82"/>
      <c r="M60" s="82"/>
      <c r="N60" s="82"/>
      <c r="O60" s="82"/>
    </row>
    <row r="61" spans="6:15">
      <c r="F61"/>
      <c r="K61" s="104"/>
      <c r="L61" s="82"/>
      <c r="M61" s="82"/>
      <c r="N61" s="82"/>
      <c r="O61" s="82"/>
    </row>
    <row r="62" spans="6:15">
      <c r="F62"/>
      <c r="K62" s="104"/>
      <c r="L62" s="82"/>
      <c r="M62" s="82"/>
      <c r="N62" s="82"/>
      <c r="O62" s="82"/>
    </row>
    <row r="63" spans="6:15">
      <c r="F63"/>
      <c r="K63" s="104"/>
      <c r="L63" s="82"/>
      <c r="M63" s="82"/>
      <c r="N63" s="82"/>
      <c r="O63" s="82"/>
    </row>
    <row r="64" spans="6:15">
      <c r="F64"/>
      <c r="K64" s="104"/>
      <c r="L64" s="82"/>
      <c r="M64" s="82"/>
      <c r="N64" s="82"/>
      <c r="O64" s="82"/>
    </row>
    <row r="65" spans="6:15">
      <c r="F65"/>
      <c r="K65" s="104"/>
      <c r="L65" s="82"/>
      <c r="M65" s="82"/>
      <c r="N65" s="82"/>
      <c r="O65" s="82"/>
    </row>
    <row r="66" spans="6:15">
      <c r="F66"/>
      <c r="K66" s="104"/>
      <c r="L66" s="82"/>
      <c r="M66" s="82"/>
      <c r="N66" s="82"/>
      <c r="O66" s="82"/>
    </row>
    <row r="67" spans="6:15">
      <c r="F67"/>
      <c r="K67" s="104"/>
      <c r="L67" s="82"/>
      <c r="M67" s="82"/>
      <c r="N67" s="82"/>
      <c r="O67" s="82"/>
    </row>
    <row r="68" spans="6:15">
      <c r="F68"/>
      <c r="K68" s="104"/>
      <c r="L68" s="82"/>
      <c r="M68" s="82"/>
      <c r="N68" s="82"/>
      <c r="O68" s="82"/>
    </row>
    <row r="69" spans="6:15">
      <c r="F69"/>
      <c r="K69" s="104"/>
      <c r="L69" s="82"/>
      <c r="M69" s="82"/>
      <c r="N69" s="82"/>
      <c r="O69" s="82"/>
    </row>
    <row r="70" spans="6:15">
      <c r="F70"/>
      <c r="K70" s="104"/>
      <c r="L70" s="82"/>
      <c r="M70" s="82"/>
      <c r="N70" s="82"/>
      <c r="O70" s="82"/>
    </row>
    <row r="71" spans="6:15">
      <c r="F71"/>
      <c r="K71" s="104"/>
      <c r="L71" s="82"/>
      <c r="M71" s="82"/>
      <c r="N71" s="82"/>
      <c r="O71" s="82"/>
    </row>
    <row r="72" spans="6:15">
      <c r="F72"/>
      <c r="K72" s="104"/>
      <c r="L72" s="82"/>
      <c r="M72" s="82"/>
      <c r="N72" s="82"/>
      <c r="O72" s="82"/>
    </row>
    <row r="73" spans="6:15">
      <c r="F73"/>
      <c r="K73" s="104"/>
      <c r="L73" s="82"/>
      <c r="M73" s="82"/>
      <c r="N73" s="82"/>
      <c r="O73" s="82"/>
    </row>
    <row r="74" spans="6:15">
      <c r="F74"/>
      <c r="K74" s="104"/>
      <c r="L74" s="82"/>
      <c r="M74" s="82"/>
      <c r="N74" s="82"/>
      <c r="O74" s="82"/>
    </row>
    <row r="75" spans="6:15">
      <c r="F75"/>
      <c r="K75" s="104"/>
      <c r="L75" s="82"/>
      <c r="M75" s="82"/>
      <c r="N75" s="82"/>
      <c r="O75" s="82"/>
    </row>
    <row r="76" spans="6:15">
      <c r="F76"/>
      <c r="K76" s="104"/>
      <c r="L76" s="82"/>
      <c r="M76" s="82"/>
      <c r="N76" s="82"/>
      <c r="O76" s="82"/>
    </row>
    <row r="77" spans="6:15">
      <c r="F77"/>
      <c r="K77" s="104"/>
      <c r="L77" s="82"/>
      <c r="M77" s="82"/>
      <c r="N77" s="82"/>
      <c r="O77" s="82"/>
    </row>
    <row r="78" spans="6:15">
      <c r="F78"/>
      <c r="K78" s="104"/>
      <c r="L78" s="82"/>
      <c r="M78" s="82"/>
      <c r="N78" s="82"/>
      <c r="O78" s="82"/>
    </row>
    <row r="79" spans="6:15">
      <c r="F79"/>
      <c r="K79" s="104"/>
      <c r="L79" s="82"/>
      <c r="M79" s="82"/>
      <c r="N79" s="82"/>
      <c r="O79" s="82"/>
    </row>
    <row r="80" spans="6:15">
      <c r="F80"/>
      <c r="K80" s="104"/>
      <c r="L80" s="82"/>
      <c r="M80" s="82"/>
      <c r="N80" s="82"/>
      <c r="O80" s="82"/>
    </row>
    <row r="81" spans="6:15">
      <c r="F81"/>
      <c r="K81" s="104"/>
      <c r="L81" s="82"/>
      <c r="M81" s="82"/>
      <c r="N81" s="82"/>
      <c r="O81" s="82"/>
    </row>
    <row r="82" spans="6:15">
      <c r="F82"/>
      <c r="K82" s="104"/>
      <c r="L82" s="82"/>
      <c r="M82" s="82"/>
      <c r="N82" s="82"/>
      <c r="O82" s="82"/>
    </row>
    <row r="83" spans="6:15">
      <c r="F83"/>
      <c r="K83" s="104"/>
      <c r="L83" s="82"/>
      <c r="M83" s="82"/>
      <c r="N83" s="82"/>
      <c r="O83" s="82"/>
    </row>
    <row r="84" spans="6:15">
      <c r="F84"/>
      <c r="K84" s="104"/>
      <c r="L84" s="82"/>
      <c r="M84" s="82"/>
      <c r="N84" s="82"/>
      <c r="O84" s="82"/>
    </row>
    <row r="85" spans="6:15">
      <c r="F85"/>
      <c r="K85" s="104"/>
      <c r="L85" s="82"/>
      <c r="M85" s="82"/>
      <c r="N85" s="82"/>
      <c r="O85" s="82"/>
    </row>
    <row r="86" spans="6:15">
      <c r="F86"/>
      <c r="K86" s="104"/>
      <c r="L86" s="82"/>
      <c r="M86" s="82"/>
      <c r="N86" s="82"/>
      <c r="O86" s="82"/>
    </row>
    <row r="87" spans="6:15">
      <c r="F87"/>
      <c r="K87" s="104"/>
      <c r="L87" s="82"/>
      <c r="M87" s="82"/>
      <c r="N87" s="82"/>
      <c r="O87" s="82"/>
    </row>
    <row r="88" spans="6:15">
      <c r="F88"/>
      <c r="K88" s="104"/>
      <c r="L88" s="82"/>
      <c r="M88" s="82"/>
      <c r="N88" s="82"/>
      <c r="O88" s="82"/>
    </row>
    <row r="89" spans="6:15">
      <c r="F89"/>
      <c r="K89" s="104"/>
      <c r="L89" s="82"/>
      <c r="M89" s="82"/>
      <c r="N89" s="82"/>
      <c r="O89" s="82"/>
    </row>
    <row r="90" spans="6:15">
      <c r="F90"/>
      <c r="K90" s="104"/>
      <c r="L90" s="82"/>
      <c r="M90" s="82"/>
      <c r="N90" s="82"/>
      <c r="O90" s="82"/>
    </row>
    <row r="91" spans="6:15">
      <c r="F91"/>
      <c r="K91" s="104"/>
      <c r="L91" s="82"/>
      <c r="M91" s="82"/>
      <c r="N91" s="82"/>
      <c r="O91" s="82"/>
    </row>
    <row r="92" spans="6:15">
      <c r="F92"/>
      <c r="K92" s="104"/>
      <c r="L92" s="82"/>
      <c r="M92" s="82"/>
      <c r="N92" s="82"/>
      <c r="O92" s="82"/>
    </row>
    <row r="93" spans="6:15">
      <c r="F93"/>
      <c r="K93" s="104"/>
      <c r="L93" s="82"/>
      <c r="M93" s="82"/>
      <c r="N93" s="82"/>
      <c r="O93" s="82"/>
    </row>
    <row r="94" spans="6:15">
      <c r="F94"/>
      <c r="K94" s="104"/>
      <c r="L94" s="82"/>
      <c r="M94" s="82"/>
      <c r="N94" s="82"/>
      <c r="O94" s="82"/>
    </row>
    <row r="95" spans="6:15">
      <c r="F95"/>
      <c r="K95" s="104"/>
      <c r="L95" s="82"/>
      <c r="M95" s="82"/>
      <c r="N95" s="82"/>
      <c r="O95" s="82"/>
    </row>
    <row r="96" spans="6:15">
      <c r="F96"/>
      <c r="K96" s="104"/>
      <c r="L96" s="82"/>
      <c r="M96" s="82"/>
      <c r="N96" s="82"/>
      <c r="O96" s="82"/>
    </row>
    <row r="97" spans="6:15">
      <c r="F97"/>
      <c r="K97" s="104"/>
      <c r="L97" s="82"/>
      <c r="M97" s="82"/>
      <c r="N97" s="82"/>
      <c r="O97" s="82"/>
    </row>
    <row r="98" spans="6:15">
      <c r="F98"/>
      <c r="K98" s="104"/>
      <c r="L98" s="82"/>
      <c r="M98" s="82"/>
      <c r="N98" s="82"/>
      <c r="O98" s="82"/>
    </row>
    <row r="99" spans="6:15">
      <c r="F99"/>
      <c r="K99" s="104"/>
      <c r="L99" s="82"/>
      <c r="M99" s="82"/>
      <c r="N99" s="82"/>
      <c r="O99" s="82"/>
    </row>
    <row r="100" spans="6:15">
      <c r="F100"/>
      <c r="K100" s="104"/>
      <c r="L100" s="82"/>
      <c r="M100" s="82"/>
      <c r="N100" s="82"/>
      <c r="O100" s="82"/>
    </row>
    <row r="101" spans="6:15">
      <c r="F101"/>
      <c r="K101" s="104"/>
      <c r="L101" s="82"/>
      <c r="M101" s="82"/>
      <c r="N101" s="82"/>
      <c r="O101" s="82"/>
    </row>
    <row r="102" spans="6:15">
      <c r="F102"/>
      <c r="K102" s="104"/>
      <c r="L102" s="82"/>
      <c r="M102" s="82"/>
      <c r="N102" s="82"/>
      <c r="O102" s="82"/>
    </row>
    <row r="103" spans="6:15">
      <c r="F103"/>
      <c r="K103" s="104"/>
      <c r="L103" s="82"/>
      <c r="M103" s="82"/>
      <c r="N103" s="82"/>
      <c r="O103" s="82"/>
    </row>
    <row r="104" spans="6:15">
      <c r="F104"/>
      <c r="K104" s="104"/>
      <c r="L104" s="82"/>
      <c r="M104" s="82"/>
      <c r="N104" s="82"/>
      <c r="O104" s="82"/>
    </row>
    <row r="105" spans="6:15">
      <c r="F105"/>
      <c r="K105" s="104"/>
      <c r="L105" s="82"/>
      <c r="M105" s="82"/>
      <c r="N105" s="82"/>
      <c r="O105" s="82"/>
    </row>
    <row r="106" spans="6:15">
      <c r="F106"/>
      <c r="K106" s="104"/>
      <c r="L106" s="82"/>
      <c r="M106" s="82"/>
      <c r="N106" s="82"/>
      <c r="O106" s="82"/>
    </row>
    <row r="107" spans="6:15">
      <c r="F107"/>
      <c r="K107" s="104"/>
      <c r="L107" s="82"/>
      <c r="M107" s="82"/>
      <c r="N107" s="82"/>
      <c r="O107" s="82"/>
    </row>
    <row r="108" spans="6:15">
      <c r="F108"/>
      <c r="K108" s="104"/>
      <c r="L108" s="82"/>
      <c r="M108" s="82"/>
      <c r="N108" s="82"/>
      <c r="O108" s="82"/>
    </row>
    <row r="109" spans="6:15">
      <c r="F109"/>
      <c r="K109" s="104"/>
      <c r="L109" s="82"/>
      <c r="M109" s="82"/>
      <c r="N109" s="82"/>
      <c r="O109" s="82"/>
    </row>
    <row r="110" spans="6:15">
      <c r="F110"/>
      <c r="K110" s="104"/>
      <c r="L110" s="82"/>
      <c r="M110" s="82"/>
      <c r="N110" s="82"/>
      <c r="O110" s="82"/>
    </row>
    <row r="111" spans="6:15">
      <c r="F111"/>
      <c r="K111" s="104"/>
      <c r="L111" s="82"/>
      <c r="M111" s="82"/>
      <c r="N111" s="82"/>
      <c r="O111" s="82"/>
    </row>
    <row r="112" spans="6:15">
      <c r="F112"/>
      <c r="K112" s="104"/>
      <c r="L112" s="82"/>
      <c r="M112" s="82"/>
      <c r="N112" s="82"/>
      <c r="O112" s="82"/>
    </row>
    <row r="113" spans="6:15">
      <c r="F113"/>
      <c r="K113" s="104"/>
      <c r="L113" s="82"/>
      <c r="M113" s="82"/>
      <c r="N113" s="82"/>
      <c r="O113" s="82"/>
    </row>
    <row r="114" spans="6:15">
      <c r="F114"/>
      <c r="K114" s="104"/>
      <c r="L114" s="82"/>
      <c r="M114" s="82"/>
      <c r="N114" s="82"/>
      <c r="O114" s="82"/>
    </row>
    <row r="115" spans="6:15">
      <c r="F115"/>
      <c r="K115" s="104"/>
      <c r="L115" s="82"/>
      <c r="M115" s="82"/>
      <c r="N115" s="82"/>
      <c r="O115" s="82"/>
    </row>
    <row r="116" spans="6:15">
      <c r="F116"/>
      <c r="K116" s="104"/>
      <c r="L116" s="82"/>
      <c r="M116" s="82"/>
      <c r="N116" s="82"/>
      <c r="O116" s="82"/>
    </row>
    <row r="117" spans="6:15">
      <c r="F117"/>
      <c r="K117" s="104"/>
      <c r="L117" s="82"/>
      <c r="M117" s="82"/>
      <c r="N117" s="82"/>
      <c r="O117" s="82"/>
    </row>
    <row r="118" spans="6:15">
      <c r="F118"/>
      <c r="K118" s="104"/>
      <c r="L118" s="82"/>
      <c r="M118" s="82"/>
      <c r="N118" s="82"/>
      <c r="O118" s="82"/>
    </row>
    <row r="119" spans="6:15">
      <c r="F119"/>
      <c r="K119" s="104"/>
      <c r="L119" s="82"/>
      <c r="M119" s="82"/>
      <c r="N119" s="82"/>
      <c r="O119" s="82"/>
    </row>
    <row r="120" spans="6:15">
      <c r="F120"/>
      <c r="K120" s="104"/>
      <c r="L120" s="82"/>
      <c r="M120" s="82"/>
      <c r="N120" s="82"/>
      <c r="O120" s="82"/>
    </row>
    <row r="121" spans="6:15">
      <c r="F121"/>
      <c r="K121" s="104"/>
      <c r="L121" s="82"/>
      <c r="M121" s="82"/>
      <c r="N121" s="82"/>
      <c r="O121" s="82"/>
    </row>
    <row r="122" spans="6:15">
      <c r="F122"/>
      <c r="K122" s="104"/>
      <c r="L122" s="82"/>
      <c r="M122" s="82"/>
      <c r="N122" s="82"/>
      <c r="O122" s="82"/>
    </row>
    <row r="123" spans="6:15">
      <c r="F123"/>
      <c r="K123" s="104"/>
      <c r="L123" s="82"/>
      <c r="M123" s="82"/>
      <c r="N123" s="82"/>
      <c r="O123" s="82"/>
    </row>
    <row r="124" spans="6:15">
      <c r="F124"/>
      <c r="K124" s="104"/>
      <c r="L124" s="82"/>
      <c r="M124" s="82"/>
      <c r="N124" s="82"/>
      <c r="O124" s="82"/>
    </row>
    <row r="125" spans="6:15">
      <c r="F125"/>
      <c r="K125" s="104"/>
      <c r="L125" s="82"/>
      <c r="M125" s="82"/>
      <c r="N125" s="82"/>
      <c r="O125" s="82"/>
    </row>
    <row r="126" spans="6:15">
      <c r="F126"/>
      <c r="K126" s="104"/>
      <c r="L126" s="82"/>
      <c r="M126" s="82"/>
      <c r="N126" s="82"/>
      <c r="O126" s="82"/>
    </row>
    <row r="127" spans="6:15">
      <c r="F127"/>
      <c r="K127" s="104"/>
      <c r="L127" s="82"/>
      <c r="M127" s="82"/>
      <c r="N127" s="82"/>
      <c r="O127" s="82"/>
    </row>
    <row r="128" spans="6:15">
      <c r="F128"/>
      <c r="K128" s="104"/>
      <c r="L128" s="82"/>
      <c r="M128" s="82"/>
      <c r="N128" s="82"/>
      <c r="O128" s="82"/>
    </row>
    <row r="129" spans="6:15">
      <c r="F129"/>
      <c r="K129" s="104"/>
      <c r="L129" s="82"/>
      <c r="M129" s="82"/>
      <c r="N129" s="82"/>
      <c r="O129" s="82"/>
    </row>
    <row r="130" spans="6:15">
      <c r="F130"/>
      <c r="K130" s="104"/>
      <c r="L130" s="82"/>
      <c r="M130" s="82"/>
      <c r="N130" s="82"/>
      <c r="O130" s="82"/>
    </row>
    <row r="131" spans="6:15">
      <c r="F131"/>
      <c r="K131" s="104"/>
      <c r="L131" s="82"/>
      <c r="M131" s="82"/>
      <c r="N131" s="82"/>
      <c r="O131" s="82"/>
    </row>
    <row r="132" spans="6:15">
      <c r="F132"/>
      <c r="K132" s="104"/>
      <c r="L132" s="82"/>
      <c r="M132" s="82"/>
      <c r="N132" s="82"/>
      <c r="O132" s="82"/>
    </row>
    <row r="133" spans="6:15">
      <c r="F133"/>
      <c r="K133" s="104"/>
      <c r="L133" s="82"/>
      <c r="M133" s="82"/>
      <c r="N133" s="82"/>
      <c r="O133" s="82"/>
    </row>
    <row r="134" spans="6:15">
      <c r="F134"/>
      <c r="K134" s="104"/>
      <c r="L134" s="82"/>
      <c r="M134" s="82"/>
      <c r="N134" s="82"/>
      <c r="O134" s="82"/>
    </row>
    <row r="135" spans="6:15">
      <c r="F135"/>
      <c r="K135" s="104"/>
      <c r="L135" s="82"/>
      <c r="M135" s="82"/>
      <c r="N135" s="82"/>
      <c r="O135" s="82"/>
    </row>
    <row r="136" spans="6:15">
      <c r="F136"/>
      <c r="K136" s="104"/>
      <c r="L136" s="82"/>
      <c r="M136" s="82"/>
      <c r="N136" s="82"/>
      <c r="O136" s="82"/>
    </row>
    <row r="137" spans="6:15">
      <c r="F137"/>
      <c r="K137" s="104"/>
      <c r="L137" s="82"/>
      <c r="M137" s="82"/>
      <c r="N137" s="82"/>
      <c r="O137" s="82"/>
    </row>
    <row r="138" spans="6:15">
      <c r="F138"/>
      <c r="K138" s="104"/>
      <c r="L138" s="82"/>
      <c r="M138" s="82"/>
      <c r="N138" s="82"/>
      <c r="O138" s="82"/>
    </row>
    <row r="139" spans="6:15">
      <c r="F139"/>
      <c r="K139" s="104"/>
      <c r="L139" s="82"/>
      <c r="M139" s="82"/>
      <c r="N139" s="82"/>
      <c r="O139" s="82"/>
    </row>
    <row r="140" spans="6:15">
      <c r="F140"/>
      <c r="K140" s="104"/>
      <c r="L140" s="82"/>
      <c r="M140" s="82"/>
      <c r="N140" s="82"/>
      <c r="O140" s="82"/>
    </row>
    <row r="141" spans="6:15">
      <c r="F141"/>
      <c r="K141" s="104"/>
      <c r="L141" s="82"/>
      <c r="M141" s="82"/>
      <c r="N141" s="82"/>
      <c r="O141" s="82"/>
    </row>
    <row r="142" spans="6:15">
      <c r="F142"/>
      <c r="K142" s="104"/>
      <c r="L142" s="82"/>
      <c r="M142" s="82"/>
      <c r="N142" s="82"/>
      <c r="O142" s="82"/>
    </row>
    <row r="143" spans="6:15">
      <c r="F143"/>
      <c r="K143" s="104"/>
      <c r="L143" s="82"/>
      <c r="M143" s="82"/>
      <c r="N143" s="82"/>
      <c r="O143" s="82"/>
    </row>
    <row r="144" spans="6:15">
      <c r="F144"/>
      <c r="K144" s="104"/>
      <c r="L144" s="82"/>
      <c r="M144" s="82"/>
      <c r="N144" s="82"/>
      <c r="O144" s="82"/>
    </row>
    <row r="145" spans="6:15">
      <c r="F145"/>
      <c r="K145" s="104"/>
      <c r="L145" s="82"/>
      <c r="M145" s="82"/>
      <c r="N145" s="82"/>
      <c r="O145" s="82"/>
    </row>
    <row r="146" spans="6:15">
      <c r="F146"/>
      <c r="K146" s="104"/>
      <c r="L146" s="82"/>
      <c r="M146" s="82"/>
      <c r="N146" s="82"/>
      <c r="O146" s="82"/>
    </row>
    <row r="147" spans="6:15">
      <c r="F147"/>
      <c r="K147" s="104"/>
      <c r="L147" s="82"/>
      <c r="M147" s="82"/>
      <c r="N147" s="82"/>
      <c r="O147" s="82"/>
    </row>
    <row r="148" spans="6:15">
      <c r="F148"/>
      <c r="K148" s="104"/>
      <c r="L148" s="82"/>
      <c r="M148" s="82"/>
      <c r="N148" s="82"/>
      <c r="O148" s="82"/>
    </row>
    <row r="149" spans="6:15">
      <c r="F149"/>
      <c r="K149" s="104"/>
      <c r="L149" s="82"/>
      <c r="M149" s="82"/>
      <c r="N149" s="82"/>
      <c r="O149" s="82"/>
    </row>
    <row r="150" spans="6:15">
      <c r="F150"/>
      <c r="K150" s="104"/>
      <c r="L150" s="82"/>
      <c r="M150" s="82"/>
      <c r="N150" s="82"/>
      <c r="O150" s="82"/>
    </row>
    <row r="151" spans="6:15">
      <c r="F151"/>
      <c r="K151" s="104"/>
      <c r="L151" s="82"/>
      <c r="M151" s="82"/>
      <c r="N151" s="82"/>
      <c r="O151" s="82"/>
    </row>
    <row r="152" spans="6:15">
      <c r="F152"/>
      <c r="K152" s="104"/>
      <c r="L152" s="82"/>
      <c r="M152" s="82"/>
      <c r="N152" s="82"/>
      <c r="O152" s="82"/>
    </row>
    <row r="153" spans="6:15">
      <c r="F153"/>
      <c r="K153" s="104"/>
      <c r="L153" s="82"/>
      <c r="M153" s="82"/>
      <c r="N153" s="82"/>
      <c r="O153" s="82"/>
    </row>
    <row r="154" spans="6:15">
      <c r="F154"/>
      <c r="K154" s="104"/>
      <c r="L154" s="82"/>
      <c r="M154" s="82"/>
      <c r="N154" s="82"/>
      <c r="O154" s="82"/>
    </row>
    <row r="155" spans="6:15">
      <c r="F155"/>
      <c r="K155" s="104"/>
      <c r="L155" s="82"/>
      <c r="M155" s="82"/>
      <c r="N155" s="82"/>
      <c r="O155" s="82"/>
    </row>
    <row r="156" spans="6:15">
      <c r="F156"/>
      <c r="K156" s="104"/>
      <c r="L156" s="82"/>
      <c r="M156" s="82"/>
      <c r="N156" s="82"/>
      <c r="O156" s="82"/>
    </row>
    <row r="157" spans="6:15">
      <c r="F157"/>
      <c r="K157" s="104"/>
      <c r="L157" s="82"/>
      <c r="M157" s="82"/>
      <c r="N157" s="82"/>
      <c r="O157" s="82"/>
    </row>
    <row r="158" spans="6:15">
      <c r="F158"/>
      <c r="K158" s="104"/>
      <c r="L158" s="82"/>
      <c r="M158" s="82"/>
      <c r="N158" s="82"/>
      <c r="O158" s="82"/>
    </row>
    <row r="159" spans="6:15">
      <c r="F159"/>
      <c r="K159" s="104"/>
      <c r="L159" s="82"/>
      <c r="M159" s="82"/>
      <c r="N159" s="82"/>
      <c r="O159" s="82"/>
    </row>
    <row r="160" spans="6:15">
      <c r="F160"/>
      <c r="K160" s="104"/>
      <c r="L160" s="82"/>
      <c r="M160" s="82"/>
      <c r="N160" s="82"/>
      <c r="O160" s="82"/>
    </row>
    <row r="161" spans="6:15">
      <c r="F161"/>
      <c r="K161" s="104"/>
      <c r="L161" s="82"/>
      <c r="M161" s="82"/>
      <c r="N161" s="82"/>
      <c r="O161" s="82"/>
    </row>
    <row r="162" spans="6:15">
      <c r="F162"/>
      <c r="K162" s="104"/>
      <c r="L162" s="82"/>
      <c r="M162" s="82"/>
      <c r="N162" s="82"/>
      <c r="O162" s="82"/>
    </row>
    <row r="163" spans="6:15">
      <c r="F163"/>
      <c r="K163" s="104"/>
      <c r="L163" s="82"/>
      <c r="M163" s="82"/>
      <c r="N163" s="82"/>
      <c r="O163" s="82"/>
    </row>
    <row r="164" spans="6:15">
      <c r="F164"/>
      <c r="K164" s="104"/>
      <c r="L164" s="82"/>
      <c r="M164" s="82"/>
      <c r="N164" s="82"/>
      <c r="O164" s="82"/>
    </row>
    <row r="165" spans="6:15">
      <c r="F165"/>
      <c r="K165" s="104"/>
      <c r="L165" s="82"/>
      <c r="M165" s="82"/>
      <c r="N165" s="82"/>
      <c r="O165" s="82"/>
    </row>
    <row r="166" spans="6:15">
      <c r="F166"/>
      <c r="K166" s="104"/>
      <c r="L166" s="82"/>
      <c r="M166" s="82"/>
      <c r="N166" s="82"/>
      <c r="O166" s="82"/>
    </row>
    <row r="167" spans="6:15">
      <c r="F167"/>
      <c r="K167" s="104"/>
      <c r="L167" s="82"/>
      <c r="M167" s="82"/>
      <c r="N167" s="82"/>
      <c r="O167" s="82"/>
    </row>
    <row r="168" spans="6:15">
      <c r="F168"/>
      <c r="K168" s="104"/>
      <c r="L168" s="82"/>
      <c r="M168" s="82"/>
      <c r="N168" s="82"/>
      <c r="O168" s="82"/>
    </row>
    <row r="169" spans="6:15">
      <c r="F169"/>
      <c r="K169" s="104"/>
      <c r="L169" s="82"/>
      <c r="M169" s="82"/>
      <c r="N169" s="82"/>
      <c r="O169" s="82"/>
    </row>
    <row r="170" spans="6:15">
      <c r="F170"/>
      <c r="K170" s="104"/>
      <c r="L170" s="82"/>
      <c r="M170" s="82"/>
      <c r="N170" s="82"/>
      <c r="O170" s="82"/>
    </row>
    <row r="171" spans="6:15">
      <c r="F171"/>
      <c r="K171" s="104"/>
      <c r="L171" s="82"/>
      <c r="M171" s="82"/>
      <c r="N171" s="82"/>
      <c r="O171" s="82"/>
    </row>
    <row r="172" spans="6:15">
      <c r="F172"/>
      <c r="K172" s="104"/>
      <c r="L172" s="82"/>
      <c r="M172" s="82"/>
      <c r="N172" s="82"/>
      <c r="O172" s="82"/>
    </row>
    <row r="173" spans="6:15">
      <c r="F173"/>
      <c r="K173" s="104"/>
      <c r="L173" s="82"/>
      <c r="M173" s="82"/>
      <c r="N173" s="82"/>
      <c r="O173" s="82"/>
    </row>
    <row r="174" spans="6:15">
      <c r="F174"/>
      <c r="K174" s="104"/>
      <c r="L174" s="82"/>
      <c r="M174" s="82"/>
      <c r="N174" s="82"/>
      <c r="O174" s="82"/>
    </row>
    <row r="175" spans="6:15">
      <c r="F175"/>
      <c r="K175" s="104"/>
      <c r="L175" s="82"/>
      <c r="M175" s="82"/>
      <c r="N175" s="82"/>
      <c r="O175" s="82"/>
    </row>
    <row r="176" spans="6:15">
      <c r="F176"/>
      <c r="K176" s="104"/>
      <c r="L176" s="82"/>
      <c r="M176" s="82"/>
      <c r="N176" s="82"/>
      <c r="O176" s="82"/>
    </row>
    <row r="177" spans="6:15">
      <c r="F177"/>
      <c r="K177" s="104"/>
      <c r="L177" s="82"/>
      <c r="M177" s="82"/>
      <c r="N177" s="82"/>
      <c r="O177" s="82"/>
    </row>
    <row r="178" spans="6:15">
      <c r="F178"/>
      <c r="K178" s="104"/>
      <c r="L178" s="82"/>
      <c r="M178" s="82"/>
      <c r="N178" s="82"/>
      <c r="O178" s="82"/>
    </row>
    <row r="179" spans="6:15">
      <c r="F179"/>
      <c r="K179" s="104"/>
      <c r="L179" s="82"/>
      <c r="M179" s="82"/>
      <c r="N179" s="82"/>
      <c r="O179" s="82"/>
    </row>
    <row r="180" spans="6:15">
      <c r="F180"/>
      <c r="K180" s="104"/>
      <c r="L180" s="82"/>
      <c r="M180" s="82"/>
      <c r="N180" s="82"/>
      <c r="O180" s="82"/>
    </row>
    <row r="181" spans="6:15">
      <c r="F181"/>
      <c r="K181" s="104"/>
      <c r="L181" s="82"/>
      <c r="M181" s="82"/>
      <c r="N181" s="82"/>
      <c r="O181" s="82"/>
    </row>
    <row r="182" spans="6:15">
      <c r="F182"/>
      <c r="K182" s="104"/>
      <c r="L182" s="82"/>
      <c r="M182" s="82"/>
      <c r="N182" s="82"/>
      <c r="O182" s="82"/>
    </row>
    <row r="183" spans="6:15">
      <c r="F183"/>
      <c r="K183" s="104"/>
      <c r="L183" s="82"/>
      <c r="M183" s="82"/>
      <c r="N183" s="82"/>
      <c r="O183" s="82"/>
    </row>
    <row r="184" spans="6:15">
      <c r="F184"/>
      <c r="K184" s="104"/>
      <c r="L184" s="82"/>
      <c r="M184" s="82"/>
      <c r="N184" s="82"/>
      <c r="O184" s="82"/>
    </row>
    <row r="185" spans="6:15">
      <c r="F185"/>
      <c r="K185" s="104"/>
      <c r="L185" s="82"/>
      <c r="M185" s="82"/>
      <c r="N185" s="82"/>
      <c r="O185" s="82"/>
    </row>
    <row r="186" spans="6:15">
      <c r="F186"/>
      <c r="K186" s="104"/>
      <c r="L186" s="82"/>
      <c r="M186" s="82"/>
      <c r="N186" s="82"/>
      <c r="O186" s="82"/>
    </row>
    <row r="187" spans="6:15">
      <c r="F187"/>
      <c r="K187" s="104"/>
      <c r="L187" s="82"/>
      <c r="M187" s="82"/>
      <c r="N187" s="82"/>
      <c r="O187" s="82"/>
    </row>
    <row r="188" spans="6:15">
      <c r="F188"/>
      <c r="K188" s="104"/>
      <c r="L188" s="82"/>
      <c r="M188" s="82"/>
      <c r="N188" s="82"/>
      <c r="O188" s="82"/>
    </row>
    <row r="189" spans="6:15">
      <c r="F189"/>
      <c r="K189" s="104"/>
      <c r="L189" s="82"/>
      <c r="M189" s="82"/>
      <c r="N189" s="82"/>
      <c r="O189" s="82"/>
    </row>
    <row r="190" spans="6:15">
      <c r="F190"/>
      <c r="K190" s="104"/>
      <c r="L190" s="82"/>
      <c r="M190" s="82"/>
      <c r="N190" s="82"/>
      <c r="O190" s="82"/>
    </row>
    <row r="191" spans="6:15">
      <c r="F191"/>
      <c r="K191" s="104"/>
      <c r="L191" s="82"/>
      <c r="M191" s="82"/>
      <c r="N191" s="82"/>
      <c r="O191" s="82"/>
    </row>
    <row r="192" spans="6:15">
      <c r="F192"/>
      <c r="K192" s="104"/>
      <c r="L192" s="82"/>
      <c r="M192" s="82"/>
      <c r="N192" s="82"/>
      <c r="O192" s="82"/>
    </row>
    <row r="193" spans="6:15">
      <c r="F193"/>
      <c r="K193" s="104"/>
      <c r="L193" s="82"/>
      <c r="M193" s="82"/>
      <c r="N193" s="82"/>
      <c r="O193" s="82"/>
    </row>
    <row r="194" spans="6:15">
      <c r="F194"/>
      <c r="K194" s="104"/>
      <c r="L194" s="82"/>
      <c r="M194" s="82"/>
      <c r="N194" s="82"/>
      <c r="O194" s="82"/>
    </row>
    <row r="195" spans="6:15">
      <c r="F195"/>
      <c r="K195" s="104"/>
      <c r="L195" s="82"/>
      <c r="M195" s="82"/>
      <c r="N195" s="82"/>
      <c r="O195" s="82"/>
    </row>
    <row r="196" spans="6:15">
      <c r="F196"/>
      <c r="K196" s="104"/>
      <c r="L196" s="82"/>
      <c r="M196" s="82"/>
      <c r="N196" s="82"/>
      <c r="O196" s="82"/>
    </row>
    <row r="197" spans="6:15">
      <c r="F197"/>
      <c r="K197" s="104"/>
      <c r="L197" s="82"/>
      <c r="M197" s="82"/>
      <c r="N197" s="82"/>
      <c r="O197" s="82"/>
    </row>
    <row r="198" spans="6:15">
      <c r="F198"/>
      <c r="K198" s="104"/>
      <c r="L198" s="82"/>
      <c r="M198" s="82"/>
      <c r="N198" s="82"/>
      <c r="O198" s="82"/>
    </row>
    <row r="199" spans="6:15">
      <c r="F199"/>
      <c r="K199" s="104"/>
      <c r="L199" s="82"/>
      <c r="M199" s="82"/>
      <c r="N199" s="82"/>
      <c r="O199" s="82"/>
    </row>
    <row r="200" spans="6:15">
      <c r="F200"/>
      <c r="K200" s="104"/>
      <c r="L200" s="82"/>
      <c r="M200" s="82"/>
      <c r="N200" s="82"/>
      <c r="O200" s="82"/>
    </row>
    <row r="201" spans="6:15">
      <c r="F201"/>
      <c r="K201" s="104"/>
      <c r="L201" s="82"/>
      <c r="M201" s="82"/>
      <c r="N201" s="82"/>
      <c r="O201" s="82"/>
    </row>
    <row r="202" spans="6:15">
      <c r="F202"/>
      <c r="K202" s="104"/>
      <c r="L202" s="82"/>
      <c r="M202" s="82"/>
      <c r="N202" s="82"/>
      <c r="O202" s="82"/>
    </row>
    <row r="203" spans="6:15">
      <c r="F203"/>
      <c r="K203" s="104"/>
      <c r="L203" s="82"/>
      <c r="M203" s="82"/>
      <c r="N203" s="82"/>
      <c r="O203" s="82"/>
    </row>
    <row r="204" spans="6:15">
      <c r="F204"/>
      <c r="K204" s="104"/>
      <c r="L204" s="82"/>
      <c r="M204" s="82"/>
      <c r="N204" s="82"/>
      <c r="O204" s="82"/>
    </row>
    <row r="205" spans="6:15">
      <c r="F205"/>
      <c r="K205" s="104"/>
      <c r="L205" s="82"/>
      <c r="M205" s="82"/>
      <c r="N205" s="82"/>
      <c r="O205" s="82"/>
    </row>
    <row r="206" spans="6:15">
      <c r="F206"/>
      <c r="K206" s="104"/>
      <c r="L206" s="82"/>
      <c r="M206" s="82"/>
      <c r="N206" s="82"/>
      <c r="O206" s="82"/>
    </row>
    <row r="207" spans="6:15">
      <c r="F207"/>
      <c r="K207" s="104"/>
      <c r="L207" s="82"/>
      <c r="M207" s="82"/>
      <c r="N207" s="82"/>
      <c r="O207" s="82"/>
    </row>
    <row r="208" spans="6:15">
      <c r="F208"/>
    </row>
    <row r="209" spans="6:6">
      <c r="F209"/>
    </row>
    <row r="210" spans="6:6">
      <c r="F210"/>
    </row>
    <row r="211" spans="6:6">
      <c r="F211"/>
    </row>
    <row r="212" spans="6:6">
      <c r="F212"/>
    </row>
    <row r="213" spans="6:6">
      <c r="F213"/>
    </row>
    <row r="214" spans="6:6">
      <c r="F214"/>
    </row>
    <row r="215" spans="6:6">
      <c r="F215"/>
    </row>
    <row r="216" spans="6:6">
      <c r="F216"/>
    </row>
    <row r="217" spans="6:6">
      <c r="F217"/>
    </row>
    <row r="218" spans="6:6">
      <c r="F218"/>
    </row>
    <row r="219" spans="6:6">
      <c r="F219"/>
    </row>
    <row r="220" spans="6:6">
      <c r="F220"/>
    </row>
    <row r="221" spans="6:6">
      <c r="F221"/>
    </row>
    <row r="222" spans="6:6">
      <c r="F222"/>
    </row>
    <row r="223" spans="6:6">
      <c r="F223"/>
    </row>
    <row r="224" spans="6:6">
      <c r="F224"/>
    </row>
    <row r="225" spans="6:6">
      <c r="F225"/>
    </row>
    <row r="226" spans="6:6">
      <c r="F226"/>
    </row>
    <row r="227" spans="6:6">
      <c r="F227"/>
    </row>
    <row r="228" spans="6:6">
      <c r="F228"/>
    </row>
    <row r="229" spans="6:6">
      <c r="F229"/>
    </row>
    <row r="230" spans="6:6">
      <c r="F230"/>
    </row>
    <row r="231" spans="6:6">
      <c r="F231"/>
    </row>
    <row r="232" spans="6:6">
      <c r="F232"/>
    </row>
    <row r="233" spans="6:6">
      <c r="F233"/>
    </row>
    <row r="234" spans="6:6">
      <c r="F234"/>
    </row>
    <row r="235" spans="6:6">
      <c r="F235"/>
    </row>
    <row r="236" spans="6:6">
      <c r="F236"/>
    </row>
    <row r="237" spans="6:6">
      <c r="F237"/>
    </row>
    <row r="238" spans="6:6">
      <c r="F238"/>
    </row>
    <row r="239" spans="6:6">
      <c r="F239"/>
    </row>
    <row r="240" spans="6:6">
      <c r="F240"/>
    </row>
    <row r="241" spans="6:6">
      <c r="F241"/>
    </row>
    <row r="242" spans="6:6">
      <c r="F242"/>
    </row>
    <row r="243" spans="6:6">
      <c r="F243"/>
    </row>
    <row r="244" spans="6:6">
      <c r="F244"/>
    </row>
    <row r="245" spans="6:6">
      <c r="F245"/>
    </row>
    <row r="246" spans="6:6">
      <c r="F246"/>
    </row>
    <row r="247" spans="6:6">
      <c r="F247"/>
    </row>
    <row r="248" spans="6:6">
      <c r="F248"/>
    </row>
    <row r="249" spans="6:6">
      <c r="F249"/>
    </row>
    <row r="250" spans="6:6">
      <c r="F250"/>
    </row>
    <row r="251" spans="6:6">
      <c r="F251"/>
    </row>
    <row r="252" spans="6:6">
      <c r="F252"/>
    </row>
    <row r="253" spans="6:6">
      <c r="F253"/>
    </row>
    <row r="254" spans="6:6">
      <c r="F254"/>
    </row>
    <row r="255" spans="6:6">
      <c r="F255"/>
    </row>
    <row r="256" spans="6:6">
      <c r="F256"/>
    </row>
    <row r="257" spans="6:6">
      <c r="F257"/>
    </row>
    <row r="258" spans="6:6">
      <c r="F258"/>
    </row>
    <row r="259" spans="6:6">
      <c r="F259"/>
    </row>
    <row r="260" spans="6:6">
      <c r="F260"/>
    </row>
    <row r="261" spans="6:6">
      <c r="F261"/>
    </row>
    <row r="262" spans="6:6">
      <c r="F262"/>
    </row>
    <row r="263" spans="6:6">
      <c r="F263"/>
    </row>
    <row r="264" spans="6:6">
      <c r="F264"/>
    </row>
    <row r="265" spans="6:6">
      <c r="F265"/>
    </row>
    <row r="266" spans="6:6">
      <c r="F266"/>
    </row>
    <row r="267" spans="6:6">
      <c r="F267"/>
    </row>
    <row r="268" spans="6:6">
      <c r="F268"/>
    </row>
    <row r="269" spans="6:6">
      <c r="F269"/>
    </row>
    <row r="270" spans="6:6">
      <c r="F270"/>
    </row>
    <row r="271" spans="6:6">
      <c r="F271"/>
    </row>
    <row r="272" spans="6:6">
      <c r="F272"/>
    </row>
    <row r="273" spans="6:6">
      <c r="F273"/>
    </row>
    <row r="274" spans="6:6">
      <c r="F274"/>
    </row>
    <row r="275" spans="6:6">
      <c r="F275"/>
    </row>
    <row r="276" spans="6:6">
      <c r="F276"/>
    </row>
    <row r="277" spans="6:6">
      <c r="F277"/>
    </row>
    <row r="278" spans="6:6">
      <c r="F278"/>
    </row>
    <row r="279" spans="6:6">
      <c r="F279"/>
    </row>
    <row r="280" spans="6:6">
      <c r="F280"/>
    </row>
    <row r="281" spans="6:6">
      <c r="F281"/>
    </row>
    <row r="282" spans="6:6">
      <c r="F282"/>
    </row>
    <row r="283" spans="6:6">
      <c r="F283"/>
    </row>
    <row r="284" spans="6:6">
      <c r="F284"/>
    </row>
    <row r="285" spans="6:6">
      <c r="F285"/>
    </row>
    <row r="286" spans="6:6">
      <c r="F286"/>
    </row>
    <row r="287" spans="6:6">
      <c r="F287"/>
    </row>
    <row r="288" spans="6:6">
      <c r="F288"/>
    </row>
    <row r="289" spans="6:6">
      <c r="F289"/>
    </row>
    <row r="290" spans="6:6">
      <c r="F290"/>
    </row>
    <row r="291" spans="6:6">
      <c r="F291"/>
    </row>
    <row r="292" spans="6:6">
      <c r="F292"/>
    </row>
    <row r="293" spans="6:6">
      <c r="F293"/>
    </row>
    <row r="294" spans="6:6">
      <c r="F294"/>
    </row>
    <row r="295" spans="6:6">
      <c r="F295"/>
    </row>
  </sheetData>
  <mergeCells count="30">
    <mergeCell ref="V4:V7"/>
    <mergeCell ref="K2:P2"/>
    <mergeCell ref="Q2:V2"/>
    <mergeCell ref="Q4:Q7"/>
    <mergeCell ref="R4:R7"/>
    <mergeCell ref="S4:S7"/>
    <mergeCell ref="T4:T7"/>
    <mergeCell ref="U4:U7"/>
    <mergeCell ref="A13:A14"/>
    <mergeCell ref="A15:A18"/>
    <mergeCell ref="L4:L7"/>
    <mergeCell ref="M4:M7"/>
    <mergeCell ref="N4:N7"/>
    <mergeCell ref="O4:O7"/>
    <mergeCell ref="P4:P7"/>
    <mergeCell ref="A10:A12"/>
    <mergeCell ref="F4:F7"/>
    <mergeCell ref="G4:G7"/>
    <mergeCell ref="H4:H7"/>
    <mergeCell ref="I4:I7"/>
    <mergeCell ref="J4:J7"/>
    <mergeCell ref="K4:K7"/>
    <mergeCell ref="A4:A9"/>
    <mergeCell ref="B4:B7"/>
    <mergeCell ref="C4:C7"/>
    <mergeCell ref="D4:D7"/>
    <mergeCell ref="E4:E7"/>
    <mergeCell ref="A1:J1"/>
    <mergeCell ref="A2:J2"/>
    <mergeCell ref="B3:C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1D8D-1AE6-464F-9E9C-BC7C7633C747}">
  <dimension ref="A1:W12"/>
  <sheetViews>
    <sheetView topLeftCell="L9" zoomScale="80" zoomScaleNormal="80" workbookViewId="0">
      <selection activeCell="S12" sqref="S12"/>
    </sheetView>
  </sheetViews>
  <sheetFormatPr baseColWidth="10" defaultColWidth="11.42578125" defaultRowHeight="12"/>
  <cols>
    <col min="1" max="1" width="11.42578125" style="308"/>
    <col min="2" max="2" width="7.140625" style="308" customWidth="1"/>
    <col min="3" max="3" width="6.28515625" style="308" customWidth="1"/>
    <col min="4" max="4" width="17.28515625" style="308" customWidth="1"/>
    <col min="5" max="5" width="15.85546875" style="308" customWidth="1"/>
    <col min="6" max="6" width="21.140625" style="308" customWidth="1"/>
    <col min="7" max="7" width="15.5703125" style="320" customWidth="1"/>
    <col min="8" max="8" width="13.7109375" style="320" customWidth="1"/>
    <col min="9" max="9" width="15.28515625" style="320" customWidth="1"/>
    <col min="10" max="10" width="17" style="308" customWidth="1"/>
    <col min="11" max="11" width="36.28515625" style="308" customWidth="1"/>
    <col min="12" max="12" width="22.42578125" style="320" customWidth="1"/>
    <col min="13" max="13" width="14.28515625" style="320" customWidth="1"/>
    <col min="14" max="14" width="25" style="320" customWidth="1"/>
    <col min="15" max="15" width="22.5703125" style="320" customWidth="1"/>
    <col min="16" max="16" width="27.5703125" style="320" customWidth="1"/>
    <col min="17" max="17" width="56.85546875" style="308" customWidth="1"/>
    <col min="18" max="18" width="22.42578125" style="308" customWidth="1"/>
    <col min="19" max="19" width="14.28515625" style="308" customWidth="1"/>
    <col min="20" max="20" width="25" style="308" customWidth="1"/>
    <col min="21" max="21" width="22.5703125" style="308" customWidth="1"/>
    <col min="22" max="22" width="27.5703125" style="308" customWidth="1"/>
    <col min="23" max="23" width="56.85546875" style="308" customWidth="1"/>
    <col min="24" max="16384" width="11.42578125" style="308"/>
  </cols>
  <sheetData>
    <row r="1" spans="1:23" s="307" customFormat="1" ht="12.75" thickBot="1">
      <c r="A1" s="570" t="s">
        <v>0</v>
      </c>
      <c r="B1" s="571"/>
      <c r="C1" s="571"/>
      <c r="D1" s="571"/>
      <c r="E1" s="571"/>
      <c r="F1" s="571"/>
      <c r="G1" s="571"/>
      <c r="H1" s="571"/>
      <c r="I1" s="571"/>
      <c r="J1" s="572"/>
      <c r="K1" s="305"/>
      <c r="L1" s="306"/>
      <c r="M1" s="306"/>
      <c r="N1" s="306"/>
      <c r="O1" s="306"/>
    </row>
    <row r="2" spans="1:23" ht="21" customHeight="1" thickBot="1">
      <c r="A2" s="573" t="s">
        <v>526</v>
      </c>
      <c r="B2" s="574"/>
      <c r="C2" s="574"/>
      <c r="D2" s="574"/>
      <c r="E2" s="574"/>
      <c r="F2" s="574"/>
      <c r="G2" s="574"/>
      <c r="H2" s="574"/>
      <c r="I2" s="574"/>
      <c r="J2" s="574"/>
      <c r="K2" s="575"/>
      <c r="L2" s="805" t="s">
        <v>2</v>
      </c>
      <c r="M2" s="803"/>
      <c r="N2" s="803"/>
      <c r="O2" s="803"/>
      <c r="P2" s="803"/>
      <c r="Q2" s="804"/>
      <c r="R2" s="802" t="s">
        <v>965</v>
      </c>
      <c r="S2" s="803"/>
      <c r="T2" s="803"/>
      <c r="U2" s="803"/>
      <c r="V2" s="803"/>
      <c r="W2" s="804"/>
    </row>
    <row r="3" spans="1:23" s="846" customFormat="1" ht="78.75" customHeight="1" thickBot="1">
      <c r="A3" s="840" t="s">
        <v>3</v>
      </c>
      <c r="B3" s="847"/>
      <c r="C3" s="574" t="s">
        <v>4</v>
      </c>
      <c r="D3" s="576"/>
      <c r="E3" s="309" t="s">
        <v>105</v>
      </c>
      <c r="F3" s="309" t="s">
        <v>527</v>
      </c>
      <c r="G3" s="309" t="s">
        <v>7</v>
      </c>
      <c r="H3" s="309" t="s">
        <v>8</v>
      </c>
      <c r="I3" s="309" t="s">
        <v>9</v>
      </c>
      <c r="J3" s="309" t="s">
        <v>528</v>
      </c>
      <c r="K3" s="841" t="s">
        <v>11</v>
      </c>
      <c r="L3" s="842" t="s">
        <v>12</v>
      </c>
      <c r="M3" s="309" t="s">
        <v>107</v>
      </c>
      <c r="N3" s="309" t="s">
        <v>14</v>
      </c>
      <c r="O3" s="309" t="s">
        <v>15</v>
      </c>
      <c r="P3" s="480" t="s">
        <v>16</v>
      </c>
      <c r="Q3" s="837" t="s">
        <v>17</v>
      </c>
      <c r="R3" s="843" t="s">
        <v>12</v>
      </c>
      <c r="S3" s="844" t="s">
        <v>107</v>
      </c>
      <c r="T3" s="844" t="s">
        <v>14</v>
      </c>
      <c r="U3" s="844" t="s">
        <v>15</v>
      </c>
      <c r="V3" s="845" t="s">
        <v>16</v>
      </c>
      <c r="W3" s="812" t="s">
        <v>17</v>
      </c>
    </row>
    <row r="4" spans="1:23" ht="182.25" customHeight="1" thickBot="1">
      <c r="A4" s="579" t="s">
        <v>529</v>
      </c>
      <c r="B4" s="808"/>
      <c r="C4" s="813" t="s">
        <v>530</v>
      </c>
      <c r="D4" s="814" t="s">
        <v>531</v>
      </c>
      <c r="E4" s="814" t="s">
        <v>532</v>
      </c>
      <c r="F4" s="815" t="s">
        <v>51</v>
      </c>
      <c r="G4" s="816">
        <v>1</v>
      </c>
      <c r="H4" s="816">
        <v>1</v>
      </c>
      <c r="I4" s="816">
        <v>1</v>
      </c>
      <c r="J4" s="814" t="s">
        <v>533</v>
      </c>
      <c r="K4" s="822" t="s">
        <v>534</v>
      </c>
      <c r="L4" s="825" t="s">
        <v>25</v>
      </c>
      <c r="M4" s="826">
        <v>0.33</v>
      </c>
      <c r="N4" s="827" t="s">
        <v>535</v>
      </c>
      <c r="O4" s="827" t="s">
        <v>536</v>
      </c>
      <c r="P4" s="831" t="s">
        <v>537</v>
      </c>
      <c r="Q4" s="838" t="s">
        <v>538</v>
      </c>
      <c r="R4" s="835" t="s">
        <v>996</v>
      </c>
      <c r="S4" s="809">
        <v>0.66</v>
      </c>
      <c r="T4" s="276" t="s">
        <v>997</v>
      </c>
      <c r="U4" s="276" t="s">
        <v>998</v>
      </c>
      <c r="V4" s="810" t="s">
        <v>999</v>
      </c>
      <c r="W4" s="811" t="s">
        <v>1008</v>
      </c>
    </row>
    <row r="5" spans="1:23" ht="81" customHeight="1">
      <c r="A5" s="577" t="s">
        <v>539</v>
      </c>
      <c r="B5" s="578"/>
      <c r="C5" s="817" t="s">
        <v>48</v>
      </c>
      <c r="D5" s="310" t="s">
        <v>540</v>
      </c>
      <c r="E5" s="316" t="s">
        <v>541</v>
      </c>
      <c r="F5" s="311" t="s">
        <v>51</v>
      </c>
      <c r="G5" s="317">
        <v>0</v>
      </c>
      <c r="H5" s="317">
        <v>0</v>
      </c>
      <c r="I5" s="317">
        <v>1</v>
      </c>
      <c r="J5" s="310" t="s">
        <v>542</v>
      </c>
      <c r="K5" s="823" t="s">
        <v>543</v>
      </c>
      <c r="L5" s="828" t="s">
        <v>71</v>
      </c>
      <c r="M5" s="313">
        <v>0</v>
      </c>
      <c r="N5" s="314" t="s">
        <v>71</v>
      </c>
      <c r="O5" s="314" t="s">
        <v>71</v>
      </c>
      <c r="P5" s="832" t="s">
        <v>71</v>
      </c>
      <c r="Q5" s="839" t="s">
        <v>72</v>
      </c>
      <c r="R5" s="461" t="s">
        <v>71</v>
      </c>
      <c r="S5" s="244" t="s">
        <v>71</v>
      </c>
      <c r="T5" s="244" t="s">
        <v>71</v>
      </c>
      <c r="U5" s="244" t="s">
        <v>71</v>
      </c>
      <c r="V5" s="800" t="s">
        <v>71</v>
      </c>
      <c r="W5" s="807" t="s">
        <v>72</v>
      </c>
    </row>
    <row r="6" spans="1:23" ht="100.5" customHeight="1" thickBot="1">
      <c r="A6" s="579"/>
      <c r="B6" s="580"/>
      <c r="C6" s="817" t="s">
        <v>58</v>
      </c>
      <c r="D6" s="310" t="s">
        <v>544</v>
      </c>
      <c r="E6" s="310" t="s">
        <v>545</v>
      </c>
      <c r="F6" s="311" t="s">
        <v>51</v>
      </c>
      <c r="G6" s="312">
        <v>0</v>
      </c>
      <c r="H6" s="312">
        <v>0</v>
      </c>
      <c r="I6" s="312">
        <v>1</v>
      </c>
      <c r="J6" s="310" t="s">
        <v>546</v>
      </c>
      <c r="K6" s="823" t="s">
        <v>547</v>
      </c>
      <c r="L6" s="828" t="s">
        <v>71</v>
      </c>
      <c r="M6" s="313">
        <v>0</v>
      </c>
      <c r="N6" s="314" t="s">
        <v>71</v>
      </c>
      <c r="O6" s="314" t="s">
        <v>71</v>
      </c>
      <c r="P6" s="832" t="s">
        <v>71</v>
      </c>
      <c r="Q6" s="839" t="s">
        <v>72</v>
      </c>
      <c r="R6" s="461" t="s">
        <v>71</v>
      </c>
      <c r="S6" s="244" t="s">
        <v>71</v>
      </c>
      <c r="T6" s="244" t="s">
        <v>71</v>
      </c>
      <c r="U6" s="244" t="s">
        <v>71</v>
      </c>
      <c r="V6" s="800" t="s">
        <v>71</v>
      </c>
      <c r="W6" s="807" t="s">
        <v>72</v>
      </c>
    </row>
    <row r="7" spans="1:23" ht="138.75" customHeight="1">
      <c r="A7" s="581" t="s">
        <v>548</v>
      </c>
      <c r="B7" s="582"/>
      <c r="C7" s="817" t="s">
        <v>66</v>
      </c>
      <c r="D7" s="310" t="s">
        <v>549</v>
      </c>
      <c r="E7" s="310" t="s">
        <v>550</v>
      </c>
      <c r="F7" s="311" t="s">
        <v>51</v>
      </c>
      <c r="G7" s="312">
        <v>0</v>
      </c>
      <c r="H7" s="312">
        <v>0</v>
      </c>
      <c r="I7" s="312">
        <v>1</v>
      </c>
      <c r="J7" s="310" t="s">
        <v>551</v>
      </c>
      <c r="K7" s="823" t="s">
        <v>552</v>
      </c>
      <c r="L7" s="828" t="s">
        <v>71</v>
      </c>
      <c r="M7" s="313">
        <v>0</v>
      </c>
      <c r="N7" s="314" t="s">
        <v>71</v>
      </c>
      <c r="O7" s="314" t="s">
        <v>71</v>
      </c>
      <c r="P7" s="832" t="s">
        <v>71</v>
      </c>
      <c r="Q7" s="839" t="s">
        <v>72</v>
      </c>
      <c r="R7" s="461" t="s">
        <v>71</v>
      </c>
      <c r="S7" s="244" t="s">
        <v>71</v>
      </c>
      <c r="T7" s="244" t="s">
        <v>71</v>
      </c>
      <c r="U7" s="244" t="s">
        <v>71</v>
      </c>
      <c r="V7" s="800" t="s">
        <v>71</v>
      </c>
      <c r="W7" s="807" t="s">
        <v>72</v>
      </c>
    </row>
    <row r="8" spans="1:23" ht="168">
      <c r="A8" s="583"/>
      <c r="B8" s="584"/>
      <c r="C8" s="817" t="s">
        <v>149</v>
      </c>
      <c r="D8" s="310" t="s">
        <v>553</v>
      </c>
      <c r="E8" s="310" t="s">
        <v>554</v>
      </c>
      <c r="F8" s="311" t="s">
        <v>51</v>
      </c>
      <c r="G8" s="312">
        <v>1</v>
      </c>
      <c r="H8" s="312">
        <v>0</v>
      </c>
      <c r="I8" s="312">
        <v>0</v>
      </c>
      <c r="J8" s="310" t="s">
        <v>555</v>
      </c>
      <c r="K8" s="823" t="s">
        <v>556</v>
      </c>
      <c r="L8" s="828" t="s">
        <v>557</v>
      </c>
      <c r="M8" s="313">
        <v>1</v>
      </c>
      <c r="N8" s="318" t="s">
        <v>558</v>
      </c>
      <c r="O8" s="318" t="s">
        <v>559</v>
      </c>
      <c r="P8" s="833" t="s">
        <v>560</v>
      </c>
      <c r="Q8" s="839" t="s">
        <v>561</v>
      </c>
      <c r="R8" s="461" t="s">
        <v>71</v>
      </c>
      <c r="S8" s="1040">
        <v>1</v>
      </c>
      <c r="T8" s="244" t="s">
        <v>71</v>
      </c>
      <c r="U8" s="848" t="s">
        <v>71</v>
      </c>
      <c r="V8" s="800" t="s">
        <v>71</v>
      </c>
      <c r="W8" s="807" t="s">
        <v>72</v>
      </c>
    </row>
    <row r="9" spans="1:23" ht="216.75" thickBot="1">
      <c r="A9" s="585"/>
      <c r="B9" s="586"/>
      <c r="C9" s="817" t="s">
        <v>562</v>
      </c>
      <c r="D9" s="310" t="s">
        <v>563</v>
      </c>
      <c r="E9" s="310" t="s">
        <v>564</v>
      </c>
      <c r="F9" s="311" t="s">
        <v>22</v>
      </c>
      <c r="G9" s="319">
        <v>0.33</v>
      </c>
      <c r="H9" s="319">
        <v>0.33</v>
      </c>
      <c r="I9" s="319">
        <v>0.34</v>
      </c>
      <c r="J9" s="310" t="s">
        <v>565</v>
      </c>
      <c r="K9" s="823" t="s">
        <v>566</v>
      </c>
      <c r="L9" s="828" t="s">
        <v>567</v>
      </c>
      <c r="M9" s="313">
        <v>0.33</v>
      </c>
      <c r="N9" s="318" t="s">
        <v>568</v>
      </c>
      <c r="O9" s="318" t="s">
        <v>569</v>
      </c>
      <c r="P9" s="833" t="s">
        <v>570</v>
      </c>
      <c r="Q9" s="839" t="s">
        <v>571</v>
      </c>
      <c r="R9" s="836" t="s">
        <v>1000</v>
      </c>
      <c r="S9" s="799">
        <v>0.66</v>
      </c>
      <c r="T9" s="244" t="s">
        <v>1001</v>
      </c>
      <c r="U9" s="244" t="s">
        <v>1002</v>
      </c>
      <c r="V9" s="801" t="s">
        <v>1003</v>
      </c>
      <c r="W9" s="807" t="s">
        <v>1011</v>
      </c>
    </row>
    <row r="10" spans="1:23" ht="144.75" thickBot="1">
      <c r="A10" s="587" t="s">
        <v>572</v>
      </c>
      <c r="B10" s="588"/>
      <c r="C10" s="817" t="s">
        <v>74</v>
      </c>
      <c r="D10" s="310" t="s">
        <v>573</v>
      </c>
      <c r="E10" s="310" t="s">
        <v>574</v>
      </c>
      <c r="F10" s="311" t="s">
        <v>51</v>
      </c>
      <c r="G10" s="312">
        <v>1</v>
      </c>
      <c r="H10" s="312">
        <v>1</v>
      </c>
      <c r="I10" s="312">
        <v>1</v>
      </c>
      <c r="J10" s="310" t="s">
        <v>575</v>
      </c>
      <c r="K10" s="823" t="s">
        <v>576</v>
      </c>
      <c r="L10" s="828" t="s">
        <v>577</v>
      </c>
      <c r="M10" s="313">
        <v>0.33</v>
      </c>
      <c r="N10" s="318" t="s">
        <v>578</v>
      </c>
      <c r="O10" s="318" t="s">
        <v>579</v>
      </c>
      <c r="P10" s="833" t="s">
        <v>580</v>
      </c>
      <c r="Q10" s="839" t="s">
        <v>581</v>
      </c>
      <c r="R10" s="853">
        <v>45519</v>
      </c>
      <c r="S10" s="854">
        <v>0.66</v>
      </c>
      <c r="T10" s="729" t="s">
        <v>1004</v>
      </c>
      <c r="U10" s="729" t="s">
        <v>1005</v>
      </c>
      <c r="V10" s="855" t="s">
        <v>1006</v>
      </c>
      <c r="W10" s="807" t="s">
        <v>1018</v>
      </c>
    </row>
    <row r="11" spans="1:23" ht="144.75" thickBot="1">
      <c r="A11" s="589" t="s">
        <v>582</v>
      </c>
      <c r="B11" s="590"/>
      <c r="C11" s="818" t="s">
        <v>583</v>
      </c>
      <c r="D11" s="819" t="s">
        <v>584</v>
      </c>
      <c r="E11" s="819" t="s">
        <v>585</v>
      </c>
      <c r="F11" s="820" t="s">
        <v>51</v>
      </c>
      <c r="G11" s="821">
        <v>1</v>
      </c>
      <c r="H11" s="821">
        <v>1</v>
      </c>
      <c r="I11" s="821">
        <v>1</v>
      </c>
      <c r="J11" s="819" t="s">
        <v>586</v>
      </c>
      <c r="K11" s="824" t="s">
        <v>169</v>
      </c>
      <c r="L11" s="829" t="s">
        <v>577</v>
      </c>
      <c r="M11" s="830">
        <v>0.33</v>
      </c>
      <c r="N11" s="262" t="s">
        <v>587</v>
      </c>
      <c r="O11" s="262" t="s">
        <v>588</v>
      </c>
      <c r="P11" s="834" t="s">
        <v>589</v>
      </c>
      <c r="Q11" s="851" t="s">
        <v>590</v>
      </c>
      <c r="R11" s="856">
        <v>45428</v>
      </c>
      <c r="S11" s="857">
        <v>0.66</v>
      </c>
      <c r="T11" s="264" t="s">
        <v>1019</v>
      </c>
      <c r="U11" s="264" t="s">
        <v>1020</v>
      </c>
      <c r="V11" s="858" t="s">
        <v>1021</v>
      </c>
      <c r="W11" s="852" t="s">
        <v>1022</v>
      </c>
    </row>
    <row r="12" spans="1:23" ht="11.25" customHeight="1">
      <c r="A12" s="568"/>
      <c r="B12" s="569"/>
      <c r="C12" s="569"/>
      <c r="D12" s="569"/>
      <c r="E12" s="569"/>
      <c r="F12" s="569"/>
      <c r="G12" s="569"/>
      <c r="H12" s="569"/>
      <c r="I12" s="569"/>
      <c r="J12" s="569"/>
      <c r="K12" s="569"/>
      <c r="M12" s="321">
        <f>AVERAGE(M4:M11)</f>
        <v>0.29000000000000004</v>
      </c>
      <c r="S12" s="321">
        <f>AVERAGE(S4:S11)</f>
        <v>0.72800000000000009</v>
      </c>
    </row>
  </sheetData>
  <mergeCells count="12">
    <mergeCell ref="R2:W2"/>
    <mergeCell ref="L2:Q2"/>
    <mergeCell ref="A12:K12"/>
    <mergeCell ref="A1:J1"/>
    <mergeCell ref="A2:K2"/>
    <mergeCell ref="A3:B3"/>
    <mergeCell ref="C3:D3"/>
    <mergeCell ref="A4:B4"/>
    <mergeCell ref="A5:B6"/>
    <mergeCell ref="A7:B9"/>
    <mergeCell ref="A10:B10"/>
    <mergeCell ref="A11:B11"/>
  </mergeCells>
  <pageMargins left="0.31496062992125984" right="0.51181102362204722" top="0.74803149606299213" bottom="0.74803149606299213" header="0.31496062992125984" footer="0.31496062992125984"/>
  <pageSetup paperSize="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249977111117893"/>
  </sheetPr>
  <dimension ref="A1:AJ64"/>
  <sheetViews>
    <sheetView showGridLines="0" topLeftCell="A13" zoomScale="120" zoomScaleNormal="120" zoomScaleSheetLayoutView="85" workbookViewId="0">
      <pane xSplit="2" ySplit="4" topLeftCell="AH49" activePane="bottomRight" state="frozen"/>
      <selection activeCell="A13" sqref="A13"/>
      <selection pane="topRight" activeCell="C13" sqref="C13"/>
      <selection pane="bottomLeft" activeCell="A17" sqref="A17"/>
      <selection pane="bottomRight" activeCell="AI49" sqref="AI49"/>
    </sheetView>
  </sheetViews>
  <sheetFormatPr baseColWidth="10" defaultColWidth="11.42578125" defaultRowHeight="12.75"/>
  <cols>
    <col min="1" max="1" width="11.42578125" style="1"/>
    <col min="2" max="2" width="33.85546875" style="1" customWidth="1"/>
    <col min="3" max="3" width="21.7109375" style="1" customWidth="1"/>
    <col min="4" max="4" width="16.85546875" style="1" customWidth="1"/>
    <col min="5" max="5" width="11.42578125" style="1" customWidth="1"/>
    <col min="6" max="6" width="14.140625" style="1" customWidth="1"/>
    <col min="7" max="8" width="11.42578125" style="1" customWidth="1"/>
    <col min="9" max="9" width="13" style="1" customWidth="1"/>
    <col min="10" max="10" width="15.85546875" style="1" customWidth="1"/>
    <col min="11" max="11" width="14.85546875" style="1" customWidth="1"/>
    <col min="12" max="12" width="11.42578125" style="1" customWidth="1"/>
    <col min="13" max="13" width="26.7109375" style="1" customWidth="1"/>
    <col min="14" max="14" width="14.42578125" style="1" customWidth="1"/>
    <col min="15" max="15" width="69.5703125" style="1" customWidth="1"/>
    <col min="16" max="16" width="11.42578125" style="1" customWidth="1"/>
    <col min="17" max="18" width="6.140625" style="1" customWidth="1"/>
    <col min="19" max="19" width="11.42578125" style="1" customWidth="1"/>
    <col min="20" max="22" width="7.42578125" style="1" customWidth="1"/>
    <col min="23" max="23" width="9.85546875" style="1" customWidth="1"/>
    <col min="24" max="24" width="15.28515625" style="1" customWidth="1"/>
    <col min="25" max="25" width="17.140625" style="1" customWidth="1"/>
    <col min="26" max="27" width="11.140625" style="1" customWidth="1"/>
    <col min="28" max="28" width="23.42578125" style="1" customWidth="1"/>
    <col min="29" max="29" width="20.7109375" style="1" customWidth="1"/>
    <col min="30" max="31" width="21.42578125" style="1" customWidth="1"/>
    <col min="32" max="32" width="17.42578125" style="1" customWidth="1"/>
    <col min="33" max="33" width="24.42578125" style="1" customWidth="1"/>
    <col min="34" max="34" width="47.28515625" style="1" customWidth="1"/>
    <col min="35" max="35" width="51.140625" style="1" customWidth="1"/>
    <col min="36" max="16384" width="11.42578125" style="1"/>
  </cols>
  <sheetData>
    <row r="1" spans="1:35" ht="53.25" hidden="1" customHeight="1">
      <c r="A1" s="617"/>
      <c r="B1" s="617"/>
      <c r="C1" s="591" t="s">
        <v>591</v>
      </c>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15"/>
      <c r="AD1" s="15"/>
      <c r="AE1" s="15"/>
      <c r="AF1" s="15"/>
      <c r="AG1" s="15"/>
      <c r="AH1" s="15"/>
    </row>
    <row r="2" spans="1:35" hidden="1">
      <c r="A2" s="618" t="s">
        <v>592</v>
      </c>
      <c r="B2" s="618"/>
      <c r="C2" s="619"/>
      <c r="D2" s="619"/>
      <c r="E2" s="619"/>
      <c r="F2" s="619"/>
      <c r="G2" s="619"/>
    </row>
    <row r="3" spans="1:35" hidden="1">
      <c r="A3" s="618" t="s">
        <v>593</v>
      </c>
      <c r="B3" s="618"/>
      <c r="C3" s="618"/>
      <c r="D3" s="618"/>
      <c r="E3" s="618"/>
      <c r="F3" s="618"/>
      <c r="G3" s="618"/>
    </row>
    <row r="4" spans="1:35" hidden="1">
      <c r="A4" s="618" t="s">
        <v>594</v>
      </c>
      <c r="B4" s="618"/>
      <c r="C4" s="618"/>
      <c r="D4" s="618"/>
      <c r="E4" s="618"/>
      <c r="F4" s="618"/>
      <c r="G4" s="618"/>
    </row>
    <row r="5" spans="1:35" hidden="1">
      <c r="A5" s="620" t="s">
        <v>595</v>
      </c>
      <c r="B5" s="620"/>
      <c r="C5" s="620"/>
      <c r="D5" s="620"/>
      <c r="E5" s="620"/>
      <c r="F5" s="620"/>
      <c r="G5" s="620"/>
    </row>
    <row r="6" spans="1:35" hidden="1">
      <c r="A6" s="601" t="s">
        <v>596</v>
      </c>
      <c r="B6" s="601"/>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16"/>
      <c r="AD6" s="16"/>
      <c r="AE6" s="16"/>
      <c r="AF6" s="16"/>
      <c r="AG6" s="16"/>
      <c r="AH6" s="16"/>
    </row>
    <row r="7" spans="1:35" hidden="1">
      <c r="A7" s="7"/>
      <c r="B7" s="7"/>
      <c r="C7" s="7"/>
      <c r="D7" s="7"/>
      <c r="E7" s="7"/>
      <c r="F7" s="7"/>
      <c r="G7" s="7"/>
      <c r="I7" s="7"/>
      <c r="J7" s="7"/>
      <c r="K7" s="7"/>
      <c r="L7" s="7"/>
      <c r="M7" s="7"/>
      <c r="N7" s="7"/>
      <c r="O7" s="7"/>
      <c r="P7" s="7"/>
      <c r="Q7" s="7"/>
      <c r="R7" s="7"/>
      <c r="S7" s="7"/>
      <c r="T7" s="7"/>
      <c r="U7" s="7"/>
      <c r="V7" s="7"/>
      <c r="W7" s="7"/>
      <c r="X7" s="7"/>
    </row>
    <row r="8" spans="1:35" hidden="1">
      <c r="A8" s="7"/>
      <c r="B8" s="7"/>
      <c r="C8" s="621"/>
      <c r="D8" s="621"/>
      <c r="E8" s="7"/>
      <c r="F8" s="7"/>
      <c r="G8" s="7"/>
      <c r="H8" s="622" t="s">
        <v>597</v>
      </c>
      <c r="I8" s="622"/>
      <c r="J8" s="622"/>
      <c r="K8" s="622"/>
      <c r="L8" s="622"/>
      <c r="M8" s="622"/>
      <c r="N8" s="622"/>
      <c r="O8" s="6"/>
      <c r="P8" s="7"/>
      <c r="Q8" s="7"/>
      <c r="R8" s="7"/>
      <c r="S8" s="7"/>
      <c r="T8" s="7"/>
      <c r="U8" s="7"/>
      <c r="V8" s="7"/>
      <c r="W8" s="7"/>
      <c r="X8" s="7"/>
    </row>
    <row r="9" spans="1:35" hidden="1">
      <c r="A9" s="7"/>
      <c r="B9" s="7"/>
      <c r="C9" s="8"/>
      <c r="D9" s="8"/>
      <c r="E9" s="7"/>
      <c r="F9" s="7"/>
      <c r="G9" s="7"/>
      <c r="H9" s="617" t="s">
        <v>598</v>
      </c>
      <c r="I9" s="617"/>
      <c r="J9" s="617"/>
      <c r="K9" s="617"/>
      <c r="L9" s="617" t="s">
        <v>599</v>
      </c>
      <c r="M9" s="617"/>
      <c r="N9" s="617"/>
      <c r="O9" s="2"/>
      <c r="P9" s="7"/>
      <c r="Q9" s="7"/>
      <c r="R9" s="7"/>
      <c r="S9" s="7"/>
      <c r="T9" s="7"/>
      <c r="U9" s="7"/>
      <c r="V9" s="7"/>
      <c r="W9" s="7"/>
      <c r="X9" s="7"/>
    </row>
    <row r="10" spans="1:35" hidden="1">
      <c r="A10" s="7"/>
      <c r="B10" s="7"/>
      <c r="C10" s="7"/>
      <c r="D10" s="7"/>
      <c r="E10" s="7"/>
      <c r="F10" s="7"/>
      <c r="G10" s="7"/>
      <c r="H10" s="616" t="s">
        <v>600</v>
      </c>
      <c r="I10" s="616"/>
      <c r="J10" s="616"/>
      <c r="K10" s="616"/>
      <c r="L10" s="617"/>
      <c r="M10" s="617"/>
      <c r="N10" s="617"/>
      <c r="O10" s="2"/>
      <c r="P10" s="7"/>
      <c r="Q10" s="7"/>
      <c r="R10" s="7"/>
      <c r="S10" s="7"/>
      <c r="T10" s="7"/>
      <c r="U10" s="7"/>
      <c r="V10" s="7"/>
      <c r="W10" s="7"/>
      <c r="X10" s="7"/>
    </row>
    <row r="11" spans="1:35" hidden="1">
      <c r="A11" s="7"/>
      <c r="B11" s="7"/>
      <c r="C11" s="7"/>
      <c r="D11" s="7"/>
      <c r="E11" s="7"/>
      <c r="F11" s="7"/>
      <c r="G11" s="7"/>
      <c r="H11" s="7"/>
      <c r="I11" s="7"/>
      <c r="J11" s="7"/>
      <c r="K11" s="7"/>
      <c r="L11" s="7"/>
      <c r="M11" s="7"/>
      <c r="N11" s="7"/>
      <c r="O11" s="7"/>
      <c r="P11" s="7"/>
      <c r="Q11" s="7"/>
      <c r="R11" s="7"/>
      <c r="S11" s="7"/>
      <c r="T11" s="7"/>
      <c r="U11" s="7"/>
      <c r="V11" s="7"/>
      <c r="W11" s="7"/>
      <c r="X11" s="7"/>
    </row>
    <row r="12" spans="1:35" ht="12.95" customHeight="1">
      <c r="A12" s="600" t="s">
        <v>601</v>
      </c>
      <c r="B12" s="600"/>
      <c r="C12" s="600"/>
      <c r="D12" s="601"/>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431"/>
      <c r="AC12" s="604" t="s">
        <v>602</v>
      </c>
      <c r="AD12" s="605"/>
      <c r="AE12" s="605"/>
      <c r="AF12" s="605"/>
      <c r="AG12" s="606"/>
      <c r="AH12" s="591" t="s">
        <v>603</v>
      </c>
      <c r="AI12" s="591" t="s">
        <v>604</v>
      </c>
    </row>
    <row r="13" spans="1:35" ht="21" customHeight="1">
      <c r="A13" s="591" t="s">
        <v>605</v>
      </c>
      <c r="B13" s="591" t="s">
        <v>606</v>
      </c>
      <c r="C13" s="602" t="s">
        <v>607</v>
      </c>
      <c r="D13" s="591" t="s">
        <v>608</v>
      </c>
      <c r="E13" s="591"/>
      <c r="F13" s="591"/>
      <c r="G13" s="591"/>
      <c r="H13" s="591"/>
      <c r="I13" s="591"/>
      <c r="J13" s="591"/>
      <c r="K13" s="591"/>
      <c r="L13" s="591"/>
      <c r="M13" s="9"/>
      <c r="N13" s="602" t="s">
        <v>609</v>
      </c>
      <c r="O13" s="630" t="s">
        <v>610</v>
      </c>
      <c r="P13" s="591" t="s">
        <v>611</v>
      </c>
      <c r="Q13" s="591"/>
      <c r="R13" s="591"/>
      <c r="S13" s="636" t="s">
        <v>612</v>
      </c>
      <c r="T13" s="636"/>
      <c r="U13" s="636"/>
      <c r="V13" s="636" t="s">
        <v>613</v>
      </c>
      <c r="W13" s="636"/>
      <c r="X13" s="636" t="s">
        <v>614</v>
      </c>
      <c r="Y13" s="636"/>
      <c r="Z13" s="636" t="s">
        <v>615</v>
      </c>
      <c r="AA13" s="636"/>
      <c r="AB13" s="603" t="s">
        <v>616</v>
      </c>
      <c r="AC13" s="594" t="s">
        <v>617</v>
      </c>
      <c r="AD13" s="595"/>
      <c r="AE13" s="596"/>
      <c r="AF13" s="597" t="s">
        <v>11</v>
      </c>
      <c r="AG13" s="597" t="s">
        <v>618</v>
      </c>
      <c r="AH13" s="591"/>
      <c r="AI13" s="591"/>
    </row>
    <row r="14" spans="1:35" ht="18.75" customHeight="1">
      <c r="A14" s="591"/>
      <c r="B14" s="591"/>
      <c r="C14" s="602"/>
      <c r="D14" s="602" t="s">
        <v>619</v>
      </c>
      <c r="E14" s="602"/>
      <c r="F14" s="602"/>
      <c r="G14" s="602"/>
      <c r="H14" s="602"/>
      <c r="I14" s="602"/>
      <c r="J14" s="602" t="s">
        <v>620</v>
      </c>
      <c r="K14" s="602" t="s">
        <v>621</v>
      </c>
      <c r="L14" s="602" t="s">
        <v>622</v>
      </c>
      <c r="M14" s="630" t="s">
        <v>623</v>
      </c>
      <c r="N14" s="602"/>
      <c r="O14" s="631"/>
      <c r="P14" s="591"/>
      <c r="Q14" s="591"/>
      <c r="R14" s="591"/>
      <c r="S14" s="636"/>
      <c r="T14" s="636"/>
      <c r="U14" s="636"/>
      <c r="V14" s="636"/>
      <c r="W14" s="636"/>
      <c r="X14" s="636"/>
      <c r="Y14" s="636"/>
      <c r="Z14" s="636"/>
      <c r="AA14" s="636"/>
      <c r="AB14" s="603"/>
      <c r="AC14" s="597" t="s">
        <v>7</v>
      </c>
      <c r="AD14" s="597" t="s">
        <v>8</v>
      </c>
      <c r="AE14" s="597" t="s">
        <v>9</v>
      </c>
      <c r="AF14" s="598"/>
      <c r="AG14" s="598"/>
      <c r="AH14" s="591"/>
      <c r="AI14" s="591"/>
    </row>
    <row r="15" spans="1:35" ht="44.25" customHeight="1">
      <c r="A15" s="591"/>
      <c r="B15" s="591"/>
      <c r="C15" s="602"/>
      <c r="D15" s="602"/>
      <c r="E15" s="602"/>
      <c r="F15" s="602"/>
      <c r="G15" s="602"/>
      <c r="H15" s="602"/>
      <c r="I15" s="602"/>
      <c r="J15" s="602"/>
      <c r="K15" s="602"/>
      <c r="L15" s="602"/>
      <c r="M15" s="631"/>
      <c r="N15" s="602"/>
      <c r="O15" s="631"/>
      <c r="P15" s="591"/>
      <c r="Q15" s="591"/>
      <c r="R15" s="591"/>
      <c r="S15" s="636"/>
      <c r="T15" s="636"/>
      <c r="U15" s="636"/>
      <c r="V15" s="636"/>
      <c r="W15" s="636"/>
      <c r="X15" s="636"/>
      <c r="Y15" s="636"/>
      <c r="Z15" s="636"/>
      <c r="AA15" s="636"/>
      <c r="AB15" s="603"/>
      <c r="AC15" s="598"/>
      <c r="AD15" s="598"/>
      <c r="AE15" s="598"/>
      <c r="AF15" s="598"/>
      <c r="AG15" s="598"/>
      <c r="AH15" s="591"/>
      <c r="AI15" s="591"/>
    </row>
    <row r="16" spans="1:35" ht="38.25" customHeight="1">
      <c r="A16" s="591"/>
      <c r="B16" s="591"/>
      <c r="C16" s="602"/>
      <c r="D16" s="9" t="s">
        <v>624</v>
      </c>
      <c r="E16" s="9" t="s">
        <v>625</v>
      </c>
      <c r="F16" s="9" t="s">
        <v>626</v>
      </c>
      <c r="G16" s="9" t="s">
        <v>627</v>
      </c>
      <c r="H16" s="9" t="s">
        <v>628</v>
      </c>
      <c r="I16" s="9" t="s">
        <v>629</v>
      </c>
      <c r="J16" s="602"/>
      <c r="K16" s="602"/>
      <c r="L16" s="602"/>
      <c r="M16" s="632"/>
      <c r="N16" s="602"/>
      <c r="O16" s="632"/>
      <c r="P16" s="9" t="s">
        <v>630</v>
      </c>
      <c r="Q16" s="9" t="s">
        <v>598</v>
      </c>
      <c r="R16" s="9" t="s">
        <v>599</v>
      </c>
      <c r="S16" s="9" t="s">
        <v>631</v>
      </c>
      <c r="T16" s="9" t="s">
        <v>598</v>
      </c>
      <c r="U16" s="9" t="s">
        <v>599</v>
      </c>
      <c r="V16" s="10" t="s">
        <v>598</v>
      </c>
      <c r="W16" s="10" t="s">
        <v>599</v>
      </c>
      <c r="X16" s="10" t="s">
        <v>598</v>
      </c>
      <c r="Y16" s="10" t="s">
        <v>599</v>
      </c>
      <c r="Z16" s="10" t="s">
        <v>598</v>
      </c>
      <c r="AA16" s="10" t="s">
        <v>599</v>
      </c>
      <c r="AB16" s="603"/>
      <c r="AC16" s="599"/>
      <c r="AD16" s="599"/>
      <c r="AE16" s="599"/>
      <c r="AF16" s="599"/>
      <c r="AG16" s="599"/>
      <c r="AH16" s="591"/>
      <c r="AI16" s="591"/>
    </row>
    <row r="17" spans="1:36" ht="204" customHeight="1">
      <c r="A17" s="31">
        <v>1</v>
      </c>
      <c r="B17" s="32" t="s">
        <v>632</v>
      </c>
      <c r="C17" s="31" t="s">
        <v>600</v>
      </c>
      <c r="D17" s="31"/>
      <c r="E17" s="30" t="s">
        <v>633</v>
      </c>
      <c r="F17" s="31"/>
      <c r="G17" s="31"/>
      <c r="H17" s="31"/>
      <c r="I17" s="31"/>
      <c r="J17" s="33"/>
      <c r="K17" s="31"/>
      <c r="L17" s="34"/>
      <c r="M17" s="35" t="s">
        <v>634</v>
      </c>
      <c r="N17" s="31" t="s">
        <v>600</v>
      </c>
      <c r="O17" s="36" t="s">
        <v>635</v>
      </c>
      <c r="P17" s="37"/>
      <c r="Q17" s="38" t="s">
        <v>600</v>
      </c>
      <c r="R17" s="37"/>
      <c r="S17" s="37"/>
      <c r="T17" s="39" t="s">
        <v>600</v>
      </c>
      <c r="U17" s="37"/>
      <c r="V17" s="40" t="s">
        <v>600</v>
      </c>
      <c r="W17" s="37"/>
      <c r="X17" s="41" t="s">
        <v>600</v>
      </c>
      <c r="Y17" s="37"/>
      <c r="Z17" s="42" t="s">
        <v>600</v>
      </c>
      <c r="AA17" s="37"/>
      <c r="AB17" s="43" t="s">
        <v>636</v>
      </c>
      <c r="AC17" s="170">
        <v>4</v>
      </c>
      <c r="AD17" s="170">
        <v>4</v>
      </c>
      <c r="AE17" s="170">
        <v>4</v>
      </c>
      <c r="AF17" s="44" t="s">
        <v>637</v>
      </c>
      <c r="AG17" s="45" t="s">
        <v>638</v>
      </c>
      <c r="AH17" s="3" t="s">
        <v>639</v>
      </c>
      <c r="AI17" s="696" t="s">
        <v>910</v>
      </c>
      <c r="AJ17" s="1" t="s">
        <v>640</v>
      </c>
    </row>
    <row r="18" spans="1:36" ht="184.5" customHeight="1">
      <c r="A18" s="31">
        <v>2</v>
      </c>
      <c r="B18" s="32" t="s">
        <v>641</v>
      </c>
      <c r="C18" s="31" t="s">
        <v>600</v>
      </c>
      <c r="D18" s="31"/>
      <c r="E18" s="30" t="s">
        <v>633</v>
      </c>
      <c r="F18" s="31"/>
      <c r="G18" s="31"/>
      <c r="H18" s="31"/>
      <c r="I18" s="31"/>
      <c r="J18" s="33"/>
      <c r="K18" s="31"/>
      <c r="L18" s="34"/>
      <c r="M18" s="35" t="s">
        <v>642</v>
      </c>
      <c r="N18" s="31" t="s">
        <v>600</v>
      </c>
      <c r="O18" s="36" t="s">
        <v>643</v>
      </c>
      <c r="P18" s="37"/>
      <c r="Q18" s="38" t="s">
        <v>600</v>
      </c>
      <c r="R18" s="37"/>
      <c r="S18" s="37"/>
      <c r="T18" s="39" t="s">
        <v>600</v>
      </c>
      <c r="U18" s="37"/>
      <c r="V18" s="40" t="s">
        <v>600</v>
      </c>
      <c r="W18" s="37"/>
      <c r="X18" s="41" t="s">
        <v>600</v>
      </c>
      <c r="Y18" s="37"/>
      <c r="Z18" s="42" t="s">
        <v>600</v>
      </c>
      <c r="AA18" s="37"/>
      <c r="AB18" s="43" t="s">
        <v>636</v>
      </c>
      <c r="AC18" s="171">
        <v>0.33</v>
      </c>
      <c r="AD18" s="171">
        <v>0.33</v>
      </c>
      <c r="AE18" s="171">
        <v>0.34</v>
      </c>
      <c r="AF18" s="44" t="s">
        <v>644</v>
      </c>
      <c r="AG18" s="69" t="s">
        <v>645</v>
      </c>
      <c r="AH18" s="3" t="s">
        <v>646</v>
      </c>
      <c r="AI18" s="696" t="s">
        <v>951</v>
      </c>
      <c r="AJ18" s="1" t="s">
        <v>640</v>
      </c>
    </row>
    <row r="19" spans="1:36" ht="184.5" customHeight="1">
      <c r="A19" s="17">
        <v>3</v>
      </c>
      <c r="B19" s="19" t="s">
        <v>647</v>
      </c>
      <c r="C19" s="17" t="s">
        <v>600</v>
      </c>
      <c r="D19" s="17"/>
      <c r="E19" s="22" t="s">
        <v>633</v>
      </c>
      <c r="F19" s="17"/>
      <c r="G19" s="17"/>
      <c r="H19" s="17"/>
      <c r="I19" s="17"/>
      <c r="J19" s="25"/>
      <c r="K19" s="17"/>
      <c r="L19" s="18"/>
      <c r="M19" s="20" t="s">
        <v>648</v>
      </c>
      <c r="N19" s="17" t="s">
        <v>600</v>
      </c>
      <c r="O19" s="23" t="s">
        <v>649</v>
      </c>
      <c r="P19" s="24"/>
      <c r="Q19" s="10" t="s">
        <v>600</v>
      </c>
      <c r="R19" s="24"/>
      <c r="S19" s="24"/>
      <c r="T19" s="26" t="s">
        <v>600</v>
      </c>
      <c r="U19" s="24"/>
      <c r="V19" s="27" t="s">
        <v>600</v>
      </c>
      <c r="W19" s="24"/>
      <c r="X19" s="28" t="s">
        <v>600</v>
      </c>
      <c r="Y19" s="24"/>
      <c r="Z19" s="29" t="s">
        <v>600</v>
      </c>
      <c r="AA19" s="24"/>
      <c r="AB19" s="43" t="s">
        <v>636</v>
      </c>
      <c r="AC19" s="58">
        <v>0.33</v>
      </c>
      <c r="AD19" s="58">
        <v>0.33</v>
      </c>
      <c r="AE19" s="58">
        <v>0.34</v>
      </c>
      <c r="AF19" s="59" t="s">
        <v>650</v>
      </c>
      <c r="AG19" s="60" t="s">
        <v>651</v>
      </c>
      <c r="AH19" s="3" t="s">
        <v>652</v>
      </c>
      <c r="AI19" s="885" t="s">
        <v>1059</v>
      </c>
      <c r="AJ19" s="1" t="s">
        <v>640</v>
      </c>
    </row>
    <row r="20" spans="1:36" ht="184.5" customHeight="1">
      <c r="A20" s="46">
        <v>4</v>
      </c>
      <c r="B20" s="47" t="s">
        <v>653</v>
      </c>
      <c r="C20" s="46" t="s">
        <v>600</v>
      </c>
      <c r="D20" s="46"/>
      <c r="E20" s="22" t="s">
        <v>633</v>
      </c>
      <c r="F20" s="46"/>
      <c r="G20" s="46"/>
      <c r="H20" s="46"/>
      <c r="I20" s="46"/>
      <c r="J20" s="48"/>
      <c r="K20" s="46"/>
      <c r="L20" s="49"/>
      <c r="M20" s="50" t="s">
        <v>654</v>
      </c>
      <c r="N20" s="46" t="s">
        <v>600</v>
      </c>
      <c r="O20" s="51" t="s">
        <v>655</v>
      </c>
      <c r="P20" s="52"/>
      <c r="Q20" s="53" t="s">
        <v>600</v>
      </c>
      <c r="R20" s="52"/>
      <c r="S20" s="52"/>
      <c r="T20" s="54" t="s">
        <v>600</v>
      </c>
      <c r="U20" s="52"/>
      <c r="V20" s="55" t="s">
        <v>600</v>
      </c>
      <c r="W20" s="52"/>
      <c r="X20" s="56" t="s">
        <v>600</v>
      </c>
      <c r="Y20" s="52"/>
      <c r="Z20" s="57" t="s">
        <v>600</v>
      </c>
      <c r="AA20" s="52"/>
      <c r="AB20" s="43" t="s">
        <v>636</v>
      </c>
      <c r="AC20" s="58">
        <v>0.33</v>
      </c>
      <c r="AD20" s="58">
        <v>0.33</v>
      </c>
      <c r="AE20" s="58">
        <v>0.34</v>
      </c>
      <c r="AF20" s="59" t="s">
        <v>656</v>
      </c>
      <c r="AG20" s="60" t="s">
        <v>657</v>
      </c>
      <c r="AH20" s="3" t="s">
        <v>658</v>
      </c>
      <c r="AI20" s="696" t="s">
        <v>953</v>
      </c>
      <c r="AJ20" s="1" t="s">
        <v>640</v>
      </c>
    </row>
    <row r="21" spans="1:36" ht="184.5" customHeight="1">
      <c r="A21" s="17">
        <v>5</v>
      </c>
      <c r="B21" s="19" t="s">
        <v>659</v>
      </c>
      <c r="C21" s="17" t="s">
        <v>600</v>
      </c>
      <c r="D21" s="17"/>
      <c r="E21" s="17"/>
      <c r="F21" s="17"/>
      <c r="G21" s="17"/>
      <c r="H21" s="17"/>
      <c r="I21" s="18"/>
      <c r="J21" s="25"/>
      <c r="K21" s="18" t="s">
        <v>660</v>
      </c>
      <c r="L21" s="18"/>
      <c r="M21" s="20" t="s">
        <v>661</v>
      </c>
      <c r="N21" s="17" t="s">
        <v>600</v>
      </c>
      <c r="O21" s="23" t="s">
        <v>662</v>
      </c>
      <c r="P21" s="24"/>
      <c r="Q21" s="10" t="s">
        <v>600</v>
      </c>
      <c r="R21" s="24"/>
      <c r="S21" s="24"/>
      <c r="T21" s="26" t="s">
        <v>600</v>
      </c>
      <c r="U21" s="24"/>
      <c r="V21" s="27" t="s">
        <v>600</v>
      </c>
      <c r="W21" s="24"/>
      <c r="X21" s="28" t="s">
        <v>600</v>
      </c>
      <c r="Y21" s="24"/>
      <c r="Z21" s="29" t="s">
        <v>600</v>
      </c>
      <c r="AA21" s="24"/>
      <c r="AB21" s="43" t="s">
        <v>636</v>
      </c>
      <c r="AC21" s="170">
        <v>1</v>
      </c>
      <c r="AD21" s="170">
        <v>1</v>
      </c>
      <c r="AE21" s="170">
        <v>1</v>
      </c>
      <c r="AF21" s="174" t="s">
        <v>663</v>
      </c>
      <c r="AG21" s="45" t="s">
        <v>664</v>
      </c>
      <c r="AH21" s="3" t="s">
        <v>665</v>
      </c>
      <c r="AI21" s="696" t="s">
        <v>958</v>
      </c>
      <c r="AJ21" s="1" t="s">
        <v>640</v>
      </c>
    </row>
    <row r="22" spans="1:36" ht="184.5" customHeight="1">
      <c r="A22" s="592">
        <v>6</v>
      </c>
      <c r="B22" s="607" t="s">
        <v>666</v>
      </c>
      <c r="C22" s="592" t="s">
        <v>600</v>
      </c>
      <c r="D22" s="592"/>
      <c r="E22" s="592"/>
      <c r="F22" s="592"/>
      <c r="G22" s="592"/>
      <c r="H22" s="592"/>
      <c r="I22" s="592"/>
      <c r="J22" s="592"/>
      <c r="K22" s="609" t="s">
        <v>660</v>
      </c>
      <c r="L22" s="592"/>
      <c r="M22" s="20" t="s">
        <v>667</v>
      </c>
      <c r="N22" s="17" t="s">
        <v>600</v>
      </c>
      <c r="O22" s="23" t="s">
        <v>662</v>
      </c>
      <c r="P22" s="24"/>
      <c r="Q22" s="10" t="s">
        <v>600</v>
      </c>
      <c r="R22" s="24"/>
      <c r="S22" s="24"/>
      <c r="T22" s="26" t="s">
        <v>600</v>
      </c>
      <c r="U22" s="24"/>
      <c r="V22" s="27" t="s">
        <v>600</v>
      </c>
      <c r="W22" s="24"/>
      <c r="X22" s="28" t="s">
        <v>600</v>
      </c>
      <c r="Y22" s="24"/>
      <c r="Z22" s="29" t="s">
        <v>600</v>
      </c>
      <c r="AA22" s="24"/>
      <c r="AB22" s="43" t="s">
        <v>636</v>
      </c>
      <c r="AC22" s="170">
        <v>1</v>
      </c>
      <c r="AD22" s="170">
        <v>1</v>
      </c>
      <c r="AE22" s="170">
        <v>1</v>
      </c>
      <c r="AF22" s="44" t="s">
        <v>663</v>
      </c>
      <c r="AG22" s="45" t="s">
        <v>664</v>
      </c>
      <c r="AH22" s="695" t="s">
        <v>665</v>
      </c>
      <c r="AI22" s="696" t="s">
        <v>958</v>
      </c>
      <c r="AJ22" s="1" t="s">
        <v>640</v>
      </c>
    </row>
    <row r="23" spans="1:36" ht="184.5" customHeight="1">
      <c r="A23" s="593"/>
      <c r="B23" s="608"/>
      <c r="C23" s="593"/>
      <c r="D23" s="593"/>
      <c r="E23" s="593"/>
      <c r="F23" s="593"/>
      <c r="G23" s="593"/>
      <c r="H23" s="593"/>
      <c r="I23" s="593"/>
      <c r="J23" s="593"/>
      <c r="K23" s="610"/>
      <c r="L23" s="593"/>
      <c r="M23" s="20" t="s">
        <v>668</v>
      </c>
      <c r="N23" s="17" t="s">
        <v>600</v>
      </c>
      <c r="O23" s="23" t="s">
        <v>669</v>
      </c>
      <c r="P23" s="24"/>
      <c r="Q23" s="10" t="s">
        <v>600</v>
      </c>
      <c r="R23" s="24"/>
      <c r="S23" s="24"/>
      <c r="T23" s="26" t="s">
        <v>600</v>
      </c>
      <c r="U23" s="24"/>
      <c r="V23" s="27" t="s">
        <v>600</v>
      </c>
      <c r="W23" s="24"/>
      <c r="X23" s="28" t="s">
        <v>600</v>
      </c>
      <c r="Y23" s="24"/>
      <c r="Z23" s="29" t="s">
        <v>600</v>
      </c>
      <c r="AA23" s="24"/>
      <c r="AB23" s="43" t="s">
        <v>636</v>
      </c>
      <c r="AC23" s="171">
        <v>0.33</v>
      </c>
      <c r="AD23" s="171">
        <v>0.33</v>
      </c>
      <c r="AE23" s="171">
        <v>0.34</v>
      </c>
      <c r="AF23" s="44" t="s">
        <v>670</v>
      </c>
      <c r="AG23" s="45" t="s">
        <v>671</v>
      </c>
      <c r="AH23" s="3" t="s">
        <v>672</v>
      </c>
      <c r="AI23" s="3" t="s">
        <v>1060</v>
      </c>
      <c r="AJ23" s="1" t="s">
        <v>640</v>
      </c>
    </row>
    <row r="24" spans="1:36" ht="184.5" customHeight="1">
      <c r="A24" s="592">
        <v>7</v>
      </c>
      <c r="B24" s="607" t="s">
        <v>673</v>
      </c>
      <c r="C24" s="592" t="s">
        <v>600</v>
      </c>
      <c r="D24" s="592"/>
      <c r="E24" s="592"/>
      <c r="F24" s="592"/>
      <c r="G24" s="592"/>
      <c r="H24" s="592"/>
      <c r="I24" s="609" t="s">
        <v>674</v>
      </c>
      <c r="J24" s="592"/>
      <c r="K24" s="592"/>
      <c r="L24" s="592"/>
      <c r="M24" s="607" t="s">
        <v>675</v>
      </c>
      <c r="N24" s="592" t="s">
        <v>600</v>
      </c>
      <c r="O24" s="23" t="s">
        <v>676</v>
      </c>
      <c r="P24" s="24"/>
      <c r="Q24" s="10" t="s">
        <v>600</v>
      </c>
      <c r="R24" s="24"/>
      <c r="S24" s="24"/>
      <c r="T24" s="26" t="s">
        <v>600</v>
      </c>
      <c r="U24" s="24"/>
      <c r="V24" s="27" t="s">
        <v>600</v>
      </c>
      <c r="W24" s="24"/>
      <c r="X24" s="28" t="s">
        <v>600</v>
      </c>
      <c r="Y24" s="24"/>
      <c r="Z24" s="29" t="s">
        <v>600</v>
      </c>
      <c r="AA24" s="24"/>
      <c r="AB24" s="43" t="s">
        <v>636</v>
      </c>
      <c r="AC24" s="58">
        <v>0.33</v>
      </c>
      <c r="AD24" s="58">
        <v>0.33</v>
      </c>
      <c r="AE24" s="58">
        <v>0.34</v>
      </c>
      <c r="AF24" s="61" t="s">
        <v>677</v>
      </c>
      <c r="AG24" s="60" t="s">
        <v>678</v>
      </c>
      <c r="AH24" s="695" t="s">
        <v>1124</v>
      </c>
      <c r="AI24" s="3" t="s">
        <v>1125</v>
      </c>
      <c r="AJ24" s="1" t="s">
        <v>640</v>
      </c>
    </row>
    <row r="25" spans="1:36" ht="184.5" customHeight="1">
      <c r="A25" s="593"/>
      <c r="B25" s="608"/>
      <c r="C25" s="593"/>
      <c r="D25" s="593"/>
      <c r="E25" s="593"/>
      <c r="F25" s="593"/>
      <c r="G25" s="593"/>
      <c r="H25" s="593"/>
      <c r="I25" s="610"/>
      <c r="J25" s="593"/>
      <c r="K25" s="593"/>
      <c r="L25" s="593"/>
      <c r="M25" s="608"/>
      <c r="N25" s="593"/>
      <c r="O25" s="23" t="s">
        <v>679</v>
      </c>
      <c r="P25" s="24"/>
      <c r="Q25" s="10" t="s">
        <v>600</v>
      </c>
      <c r="R25" s="24"/>
      <c r="S25" s="24"/>
      <c r="T25" s="26" t="s">
        <v>600</v>
      </c>
      <c r="U25" s="24"/>
      <c r="V25" s="27" t="s">
        <v>600</v>
      </c>
      <c r="W25" s="24"/>
      <c r="X25" s="28" t="s">
        <v>600</v>
      </c>
      <c r="Y25" s="24"/>
      <c r="Z25" s="29" t="s">
        <v>600</v>
      </c>
      <c r="AA25" s="24"/>
      <c r="AB25" s="21" t="s">
        <v>636</v>
      </c>
      <c r="AC25" s="65">
        <v>0</v>
      </c>
      <c r="AD25" s="58">
        <v>1</v>
      </c>
      <c r="AE25" s="65">
        <v>0</v>
      </c>
      <c r="AF25" s="61" t="s">
        <v>677</v>
      </c>
      <c r="AG25" s="60" t="s">
        <v>680</v>
      </c>
      <c r="AH25" s="3" t="s">
        <v>211</v>
      </c>
      <c r="AI25" s="994" t="s">
        <v>1126</v>
      </c>
      <c r="AJ25" s="1" t="s">
        <v>640</v>
      </c>
    </row>
    <row r="26" spans="1:36" ht="184.5" customHeight="1">
      <c r="A26" s="46">
        <v>8</v>
      </c>
      <c r="B26" s="47" t="s">
        <v>681</v>
      </c>
      <c r="C26" s="46" t="s">
        <v>600</v>
      </c>
      <c r="D26" s="46"/>
      <c r="E26" s="46"/>
      <c r="F26" s="46"/>
      <c r="G26" s="46"/>
      <c r="H26" s="46"/>
      <c r="I26" s="46"/>
      <c r="J26" s="25" t="s">
        <v>682</v>
      </c>
      <c r="K26" s="46"/>
      <c r="L26" s="49"/>
      <c r="M26" s="50" t="s">
        <v>683</v>
      </c>
      <c r="N26" s="46" t="s">
        <v>600</v>
      </c>
      <c r="O26" s="51" t="s">
        <v>684</v>
      </c>
      <c r="P26" s="52"/>
      <c r="Q26" s="53" t="s">
        <v>600</v>
      </c>
      <c r="R26" s="52"/>
      <c r="S26" s="52"/>
      <c r="T26" s="54" t="s">
        <v>600</v>
      </c>
      <c r="U26" s="52"/>
      <c r="V26" s="55" t="s">
        <v>600</v>
      </c>
      <c r="W26" s="52"/>
      <c r="X26" s="56" t="s">
        <v>600</v>
      </c>
      <c r="Y26" s="52"/>
      <c r="Z26" s="57" t="s">
        <v>600</v>
      </c>
      <c r="AA26" s="52"/>
      <c r="AB26" s="21" t="s">
        <v>636</v>
      </c>
      <c r="AC26" s="475">
        <v>0.33</v>
      </c>
      <c r="AD26" s="475">
        <v>0.33</v>
      </c>
      <c r="AE26" s="475">
        <v>0.34</v>
      </c>
      <c r="AF26" s="173" t="s">
        <v>685</v>
      </c>
      <c r="AG26" s="67" t="s">
        <v>686</v>
      </c>
      <c r="AH26" s="3" t="s">
        <v>687</v>
      </c>
      <c r="AI26" s="696" t="s">
        <v>966</v>
      </c>
      <c r="AJ26" s="1" t="s">
        <v>640</v>
      </c>
    </row>
    <row r="27" spans="1:36" ht="184.5" customHeight="1">
      <c r="A27" s="17">
        <v>9</v>
      </c>
      <c r="B27" s="19" t="s">
        <v>688</v>
      </c>
      <c r="C27" s="17" t="s">
        <v>600</v>
      </c>
      <c r="D27" s="17"/>
      <c r="E27" s="17"/>
      <c r="F27" s="17"/>
      <c r="G27" s="17"/>
      <c r="H27" s="17"/>
      <c r="I27" s="17"/>
      <c r="J27" s="25" t="s">
        <v>682</v>
      </c>
      <c r="K27" s="17"/>
      <c r="L27" s="18"/>
      <c r="M27" s="20" t="s">
        <v>683</v>
      </c>
      <c r="N27" s="17" t="s">
        <v>600</v>
      </c>
      <c r="O27" s="23" t="s">
        <v>689</v>
      </c>
      <c r="P27" s="24"/>
      <c r="Q27" s="10" t="s">
        <v>600</v>
      </c>
      <c r="R27" s="24"/>
      <c r="S27" s="24"/>
      <c r="T27" s="26" t="s">
        <v>600</v>
      </c>
      <c r="U27" s="24"/>
      <c r="V27" s="27" t="s">
        <v>600</v>
      </c>
      <c r="W27" s="24"/>
      <c r="X27" s="28" t="s">
        <v>600</v>
      </c>
      <c r="Y27" s="24"/>
      <c r="Z27" s="29" t="s">
        <v>600</v>
      </c>
      <c r="AA27" s="24"/>
      <c r="AB27" s="21" t="s">
        <v>636</v>
      </c>
      <c r="AC27" s="172">
        <v>2</v>
      </c>
      <c r="AD27" s="172">
        <v>2</v>
      </c>
      <c r="AE27" s="172">
        <v>2</v>
      </c>
      <c r="AF27" s="59" t="s">
        <v>685</v>
      </c>
      <c r="AG27" s="60" t="s">
        <v>690</v>
      </c>
      <c r="AH27" s="695" t="s">
        <v>967</v>
      </c>
      <c r="AI27" s="696" t="s">
        <v>968</v>
      </c>
      <c r="AJ27" s="1" t="s">
        <v>640</v>
      </c>
    </row>
    <row r="28" spans="1:36" ht="184.5" customHeight="1">
      <c r="A28" s="592">
        <v>10</v>
      </c>
      <c r="B28" s="607" t="s">
        <v>691</v>
      </c>
      <c r="C28" s="592" t="s">
        <v>600</v>
      </c>
      <c r="D28" s="592"/>
      <c r="E28" s="592"/>
      <c r="F28" s="592"/>
      <c r="G28" s="592"/>
      <c r="H28" s="592"/>
      <c r="I28" s="592"/>
      <c r="J28" s="612" t="s">
        <v>682</v>
      </c>
      <c r="K28" s="592"/>
      <c r="L28" s="592"/>
      <c r="M28" s="20" t="s">
        <v>692</v>
      </c>
      <c r="N28" s="17" t="s">
        <v>600</v>
      </c>
      <c r="O28" s="23" t="s">
        <v>693</v>
      </c>
      <c r="P28" s="24"/>
      <c r="Q28" s="10" t="s">
        <v>600</v>
      </c>
      <c r="R28" s="24"/>
      <c r="S28" s="24"/>
      <c r="T28" s="26" t="s">
        <v>600</v>
      </c>
      <c r="U28" s="24"/>
      <c r="V28" s="27" t="s">
        <v>600</v>
      </c>
      <c r="W28" s="24"/>
      <c r="X28" s="28" t="s">
        <v>600</v>
      </c>
      <c r="Y28" s="24"/>
      <c r="Z28" s="29" t="s">
        <v>600</v>
      </c>
      <c r="AA28" s="24"/>
      <c r="AB28" s="21" t="s">
        <v>636</v>
      </c>
      <c r="AC28" s="58">
        <v>0.33</v>
      </c>
      <c r="AD28" s="58">
        <v>0.33</v>
      </c>
      <c r="AE28" s="58">
        <v>0.34</v>
      </c>
      <c r="AF28" s="62" t="s">
        <v>685</v>
      </c>
      <c r="AG28" s="62" t="s">
        <v>694</v>
      </c>
      <c r="AH28" s="3" t="s">
        <v>695</v>
      </c>
      <c r="AI28" s="696" t="s">
        <v>970</v>
      </c>
      <c r="AJ28" s="1" t="s">
        <v>640</v>
      </c>
    </row>
    <row r="29" spans="1:36" ht="184.5" customHeight="1">
      <c r="A29" s="593"/>
      <c r="B29" s="608"/>
      <c r="C29" s="593"/>
      <c r="D29" s="593"/>
      <c r="E29" s="593"/>
      <c r="F29" s="593"/>
      <c r="G29" s="593"/>
      <c r="H29" s="593"/>
      <c r="I29" s="593"/>
      <c r="J29" s="613"/>
      <c r="K29" s="593"/>
      <c r="L29" s="593"/>
      <c r="M29" s="20" t="s">
        <v>696</v>
      </c>
      <c r="N29" s="17" t="s">
        <v>600</v>
      </c>
      <c r="O29" s="23" t="s">
        <v>697</v>
      </c>
      <c r="P29" s="24"/>
      <c r="Q29" s="10" t="s">
        <v>600</v>
      </c>
      <c r="R29" s="24"/>
      <c r="S29" s="24"/>
      <c r="T29" s="26" t="s">
        <v>600</v>
      </c>
      <c r="U29" s="24"/>
      <c r="V29" s="27" t="s">
        <v>600</v>
      </c>
      <c r="W29" s="24"/>
      <c r="X29" s="28" t="s">
        <v>600</v>
      </c>
      <c r="Y29" s="24"/>
      <c r="Z29" s="29" t="s">
        <v>600</v>
      </c>
      <c r="AA29" s="24"/>
      <c r="AB29" s="21" t="s">
        <v>636</v>
      </c>
      <c r="AC29" s="58">
        <v>0.33</v>
      </c>
      <c r="AD29" s="58">
        <v>0.33</v>
      </c>
      <c r="AE29" s="58">
        <v>0.34</v>
      </c>
      <c r="AF29" s="59" t="s">
        <v>685</v>
      </c>
      <c r="AG29" s="60" t="s">
        <v>686</v>
      </c>
      <c r="AH29" s="3" t="s">
        <v>969</v>
      </c>
      <c r="AI29" s="696" t="s">
        <v>971</v>
      </c>
      <c r="AJ29" s="1" t="s">
        <v>640</v>
      </c>
    </row>
    <row r="30" spans="1:36" ht="184.5" customHeight="1">
      <c r="A30" s="592">
        <v>11</v>
      </c>
      <c r="B30" s="607" t="s">
        <v>698</v>
      </c>
      <c r="C30" s="592"/>
      <c r="D30" s="592"/>
      <c r="E30" s="592"/>
      <c r="F30" s="592"/>
      <c r="G30" s="592"/>
      <c r="H30" s="592"/>
      <c r="I30" s="592"/>
      <c r="J30" s="609" t="s">
        <v>682</v>
      </c>
      <c r="K30" s="592"/>
      <c r="L30" s="592"/>
      <c r="M30" s="20" t="s">
        <v>699</v>
      </c>
      <c r="N30" s="17"/>
      <c r="O30" s="23" t="s">
        <v>700</v>
      </c>
      <c r="P30" s="24"/>
      <c r="Q30" s="10" t="s">
        <v>701</v>
      </c>
      <c r="R30" s="24"/>
      <c r="S30" s="24"/>
      <c r="T30" s="26" t="s">
        <v>701</v>
      </c>
      <c r="U30" s="24"/>
      <c r="V30" s="27" t="s">
        <v>701</v>
      </c>
      <c r="W30" s="24"/>
      <c r="X30" s="28" t="s">
        <v>701</v>
      </c>
      <c r="Y30" s="24"/>
      <c r="Z30" s="29" t="s">
        <v>600</v>
      </c>
      <c r="AA30" s="24"/>
      <c r="AB30" s="21" t="s">
        <v>636</v>
      </c>
      <c r="AC30" s="58">
        <v>0</v>
      </c>
      <c r="AD30" s="58">
        <v>0.69</v>
      </c>
      <c r="AE30" s="58">
        <v>0.31</v>
      </c>
      <c r="AF30" s="59" t="s">
        <v>702</v>
      </c>
      <c r="AG30" s="60" t="s">
        <v>703</v>
      </c>
      <c r="AH30" s="3" t="s">
        <v>704</v>
      </c>
      <c r="AI30" s="328" t="s">
        <v>1014</v>
      </c>
      <c r="AJ30" s="1" t="s">
        <v>705</v>
      </c>
    </row>
    <row r="31" spans="1:36" ht="184.5" customHeight="1">
      <c r="A31" s="593"/>
      <c r="B31" s="608"/>
      <c r="C31" s="593"/>
      <c r="D31" s="593"/>
      <c r="E31" s="593"/>
      <c r="F31" s="593"/>
      <c r="G31" s="593"/>
      <c r="H31" s="593"/>
      <c r="I31" s="593"/>
      <c r="J31" s="610"/>
      <c r="K31" s="593"/>
      <c r="L31" s="593"/>
      <c r="M31" s="20" t="s">
        <v>706</v>
      </c>
      <c r="N31" s="17"/>
      <c r="O31" s="23" t="s">
        <v>707</v>
      </c>
      <c r="P31" s="24"/>
      <c r="Q31" s="10" t="s">
        <v>701</v>
      </c>
      <c r="R31" s="24"/>
      <c r="S31" s="24"/>
      <c r="T31" s="26" t="s">
        <v>701</v>
      </c>
      <c r="U31" s="24"/>
      <c r="V31" s="27" t="s">
        <v>701</v>
      </c>
      <c r="W31" s="24"/>
      <c r="X31" s="28" t="s">
        <v>701</v>
      </c>
      <c r="Y31" s="24"/>
      <c r="Z31" s="29" t="s">
        <v>701</v>
      </c>
      <c r="AA31" s="24"/>
      <c r="AB31" s="21" t="s">
        <v>636</v>
      </c>
      <c r="AC31" s="65">
        <v>1</v>
      </c>
      <c r="AD31" s="65">
        <v>1</v>
      </c>
      <c r="AE31" s="65">
        <v>1</v>
      </c>
      <c r="AF31" s="59" t="s">
        <v>702</v>
      </c>
      <c r="AG31" s="60" t="s">
        <v>708</v>
      </c>
      <c r="AH31" s="3" t="s">
        <v>709</v>
      </c>
      <c r="AI31" s="849" t="s">
        <v>1012</v>
      </c>
      <c r="AJ31" s="1" t="s">
        <v>705</v>
      </c>
    </row>
    <row r="32" spans="1:36" ht="184.5" customHeight="1">
      <c r="A32" s="592">
        <v>12</v>
      </c>
      <c r="B32" s="607" t="s">
        <v>710</v>
      </c>
      <c r="C32" s="592"/>
      <c r="D32" s="592"/>
      <c r="E32" s="592"/>
      <c r="F32" s="592"/>
      <c r="G32" s="592"/>
      <c r="H32" s="592"/>
      <c r="I32" s="592"/>
      <c r="J32" s="612" t="s">
        <v>682</v>
      </c>
      <c r="K32" s="592"/>
      <c r="L32" s="592"/>
      <c r="M32" s="20" t="s">
        <v>711</v>
      </c>
      <c r="N32" s="17"/>
      <c r="O32" s="23" t="s">
        <v>712</v>
      </c>
      <c r="P32" s="24"/>
      <c r="Q32" s="10" t="s">
        <v>701</v>
      </c>
      <c r="R32" s="24"/>
      <c r="S32" s="24"/>
      <c r="T32" s="26" t="s">
        <v>701</v>
      </c>
      <c r="U32" s="24"/>
      <c r="V32" s="27" t="s">
        <v>701</v>
      </c>
      <c r="W32" s="24"/>
      <c r="X32" s="28" t="s">
        <v>701</v>
      </c>
      <c r="Y32" s="24"/>
      <c r="Z32" s="29" t="s">
        <v>701</v>
      </c>
      <c r="AA32" s="24"/>
      <c r="AB32" s="21" t="s">
        <v>636</v>
      </c>
      <c r="AC32" s="170">
        <v>1</v>
      </c>
      <c r="AD32" s="477">
        <v>0</v>
      </c>
      <c r="AE32" s="170">
        <v>1</v>
      </c>
      <c r="AF32" s="44" t="s">
        <v>713</v>
      </c>
      <c r="AG32" s="68" t="s">
        <v>714</v>
      </c>
      <c r="AH32" s="3" t="s">
        <v>715</v>
      </c>
      <c r="AI32" s="3" t="s">
        <v>704</v>
      </c>
    </row>
    <row r="33" spans="1:36" ht="184.5" customHeight="1">
      <c r="A33" s="593"/>
      <c r="B33" s="608"/>
      <c r="C33" s="593"/>
      <c r="D33" s="593"/>
      <c r="E33" s="593"/>
      <c r="F33" s="593"/>
      <c r="G33" s="593"/>
      <c r="H33" s="593"/>
      <c r="I33" s="593"/>
      <c r="J33" s="613"/>
      <c r="K33" s="593"/>
      <c r="L33" s="593"/>
      <c r="M33" s="20"/>
      <c r="N33" s="17"/>
      <c r="O33" s="23" t="s">
        <v>716</v>
      </c>
      <c r="P33" s="24"/>
      <c r="Q33" s="10" t="s">
        <v>701</v>
      </c>
      <c r="R33" s="24"/>
      <c r="S33" s="24"/>
      <c r="T33" s="26" t="s">
        <v>701</v>
      </c>
      <c r="U33" s="24"/>
      <c r="V33" s="27" t="s">
        <v>701</v>
      </c>
      <c r="W33" s="24"/>
      <c r="X33" s="28" t="s">
        <v>701</v>
      </c>
      <c r="Y33" s="24"/>
      <c r="Z33" s="29" t="s">
        <v>701</v>
      </c>
      <c r="AA33" s="24"/>
      <c r="AB33" s="21" t="s">
        <v>636</v>
      </c>
      <c r="AC33" s="476">
        <v>1</v>
      </c>
      <c r="AD33" s="476">
        <v>1</v>
      </c>
      <c r="AE33" s="476">
        <v>1</v>
      </c>
      <c r="AF33" s="44" t="s">
        <v>713</v>
      </c>
      <c r="AG33" s="45" t="s">
        <v>717</v>
      </c>
      <c r="AH33" s="328" t="s">
        <v>718</v>
      </c>
      <c r="AI33" s="849" t="s">
        <v>1015</v>
      </c>
      <c r="AJ33" s="1" t="s">
        <v>705</v>
      </c>
    </row>
    <row r="34" spans="1:36" ht="184.5" customHeight="1">
      <c r="A34" s="17">
        <v>13</v>
      </c>
      <c r="B34" s="19" t="s">
        <v>719</v>
      </c>
      <c r="C34" s="17"/>
      <c r="D34" s="17"/>
      <c r="E34" s="17"/>
      <c r="F34" s="17"/>
      <c r="G34" s="17"/>
      <c r="H34" s="17"/>
      <c r="I34" s="17"/>
      <c r="J34" s="25" t="s">
        <v>682</v>
      </c>
      <c r="K34" s="17"/>
      <c r="L34" s="18"/>
      <c r="M34" s="20" t="s">
        <v>720</v>
      </c>
      <c r="N34" s="17"/>
      <c r="O34" s="23" t="s">
        <v>721</v>
      </c>
      <c r="P34" s="24"/>
      <c r="Q34" s="10" t="s">
        <v>701</v>
      </c>
      <c r="R34" s="24"/>
      <c r="S34" s="24"/>
      <c r="T34" s="26" t="s">
        <v>701</v>
      </c>
      <c r="U34" s="24"/>
      <c r="V34" s="27" t="s">
        <v>701</v>
      </c>
      <c r="W34" s="24"/>
      <c r="X34" s="28" t="s">
        <v>701</v>
      </c>
      <c r="Y34" s="24"/>
      <c r="Z34" s="29" t="s">
        <v>701</v>
      </c>
      <c r="AA34" s="24"/>
      <c r="AB34" s="21" t="s">
        <v>636</v>
      </c>
      <c r="AC34" s="171">
        <v>0.33</v>
      </c>
      <c r="AD34" s="171">
        <v>0.33</v>
      </c>
      <c r="AE34" s="171">
        <v>0.34</v>
      </c>
      <c r="AF34" s="44" t="s">
        <v>722</v>
      </c>
      <c r="AG34" s="45" t="s">
        <v>723</v>
      </c>
      <c r="AH34" s="3" t="s">
        <v>724</v>
      </c>
      <c r="AI34" s="328" t="s">
        <v>1046</v>
      </c>
      <c r="AJ34" s="1" t="s">
        <v>705</v>
      </c>
    </row>
    <row r="35" spans="1:36" ht="184.5" customHeight="1">
      <c r="A35" s="592">
        <v>14</v>
      </c>
      <c r="B35" s="607" t="s">
        <v>725</v>
      </c>
      <c r="C35" s="592"/>
      <c r="D35" s="592"/>
      <c r="E35" s="592"/>
      <c r="F35" s="592"/>
      <c r="G35" s="592"/>
      <c r="H35" s="609" t="s">
        <v>726</v>
      </c>
      <c r="I35" s="592"/>
      <c r="J35" s="592"/>
      <c r="K35" s="592"/>
      <c r="L35" s="592"/>
      <c r="M35" s="20" t="s">
        <v>727</v>
      </c>
      <c r="N35" s="17"/>
      <c r="O35" s="23" t="s">
        <v>728</v>
      </c>
      <c r="P35" s="24"/>
      <c r="Q35" s="10" t="s">
        <v>701</v>
      </c>
      <c r="R35" s="24"/>
      <c r="S35" s="24"/>
      <c r="T35" s="26" t="s">
        <v>701</v>
      </c>
      <c r="U35" s="24"/>
      <c r="V35" s="27" t="s">
        <v>701</v>
      </c>
      <c r="W35" s="24"/>
      <c r="X35" s="28" t="s">
        <v>701</v>
      </c>
      <c r="Y35" s="24"/>
      <c r="Z35" s="29" t="s">
        <v>701</v>
      </c>
      <c r="AA35" s="24"/>
      <c r="AB35" s="21" t="s">
        <v>636</v>
      </c>
      <c r="AC35" s="65">
        <v>6</v>
      </c>
      <c r="AD35" s="65">
        <v>6</v>
      </c>
      <c r="AE35" s="65">
        <v>6</v>
      </c>
      <c r="AF35" s="59" t="s">
        <v>729</v>
      </c>
      <c r="AG35" s="60" t="s">
        <v>730</v>
      </c>
      <c r="AH35" s="328" t="s">
        <v>731</v>
      </c>
      <c r="AI35" s="849" t="s">
        <v>1048</v>
      </c>
      <c r="AJ35" s="1" t="s">
        <v>705</v>
      </c>
    </row>
    <row r="36" spans="1:36" ht="184.5" customHeight="1">
      <c r="A36" s="593"/>
      <c r="B36" s="608"/>
      <c r="C36" s="593"/>
      <c r="D36" s="593"/>
      <c r="E36" s="593"/>
      <c r="F36" s="593"/>
      <c r="G36" s="593"/>
      <c r="H36" s="610"/>
      <c r="I36" s="593"/>
      <c r="J36" s="593"/>
      <c r="K36" s="593"/>
      <c r="L36" s="593"/>
      <c r="M36" s="20"/>
      <c r="N36" s="17"/>
      <c r="O36" s="23"/>
      <c r="P36" s="24"/>
      <c r="Q36" s="10" t="s">
        <v>701</v>
      </c>
      <c r="R36" s="24"/>
      <c r="S36" s="24"/>
      <c r="T36" s="26" t="s">
        <v>701</v>
      </c>
      <c r="U36" s="24"/>
      <c r="V36" s="27" t="s">
        <v>701</v>
      </c>
      <c r="W36" s="24"/>
      <c r="X36" s="28" t="s">
        <v>701</v>
      </c>
      <c r="Y36" s="24"/>
      <c r="Z36" s="29"/>
      <c r="AA36" s="24" t="s">
        <v>701</v>
      </c>
      <c r="AB36" s="21" t="s">
        <v>636</v>
      </c>
      <c r="AC36" s="58">
        <v>0.33</v>
      </c>
      <c r="AD36" s="58">
        <v>0.33</v>
      </c>
      <c r="AE36" s="58">
        <v>0.34</v>
      </c>
      <c r="AF36" s="59" t="s">
        <v>732</v>
      </c>
      <c r="AG36" s="60" t="s">
        <v>733</v>
      </c>
      <c r="AH36" s="328" t="s">
        <v>734</v>
      </c>
      <c r="AI36" s="849" t="s">
        <v>1052</v>
      </c>
      <c r="AJ36" s="1" t="s">
        <v>705</v>
      </c>
    </row>
    <row r="37" spans="1:36" ht="184.5" customHeight="1">
      <c r="A37" s="592">
        <v>15</v>
      </c>
      <c r="B37" s="607" t="s">
        <v>735</v>
      </c>
      <c r="C37" s="592"/>
      <c r="D37" s="592"/>
      <c r="E37" s="592"/>
      <c r="F37" s="592"/>
      <c r="G37" s="592"/>
      <c r="H37" s="592"/>
      <c r="I37" s="592"/>
      <c r="J37" s="612" t="s">
        <v>736</v>
      </c>
      <c r="K37" s="592"/>
      <c r="L37" s="592"/>
      <c r="M37" s="20" t="s">
        <v>737</v>
      </c>
      <c r="N37" s="17" t="s">
        <v>701</v>
      </c>
      <c r="O37" s="23" t="s">
        <v>738</v>
      </c>
      <c r="P37" s="24"/>
      <c r="Q37" s="10" t="s">
        <v>701</v>
      </c>
      <c r="R37" s="24"/>
      <c r="S37" s="24"/>
      <c r="T37" s="26" t="s">
        <v>701</v>
      </c>
      <c r="U37" s="24"/>
      <c r="V37" s="27" t="s">
        <v>701</v>
      </c>
      <c r="W37" s="24"/>
      <c r="X37" s="28" t="s">
        <v>701</v>
      </c>
      <c r="Y37" s="24"/>
      <c r="Z37" s="29" t="s">
        <v>701</v>
      </c>
      <c r="AA37" s="24"/>
      <c r="AB37" s="21" t="s">
        <v>636</v>
      </c>
      <c r="AC37" s="478">
        <v>5</v>
      </c>
      <c r="AD37" s="478">
        <v>5</v>
      </c>
      <c r="AE37" s="478">
        <v>5</v>
      </c>
      <c r="AF37" s="59" t="s">
        <v>739</v>
      </c>
      <c r="AG37" s="60" t="s">
        <v>740</v>
      </c>
      <c r="AH37" s="3" t="s">
        <v>741</v>
      </c>
      <c r="AI37" s="849" t="s">
        <v>1051</v>
      </c>
      <c r="AJ37" s="1" t="s">
        <v>705</v>
      </c>
    </row>
    <row r="38" spans="1:36" ht="184.5" customHeight="1">
      <c r="A38" s="593"/>
      <c r="B38" s="608"/>
      <c r="C38" s="593"/>
      <c r="D38" s="593"/>
      <c r="E38" s="593"/>
      <c r="F38" s="593"/>
      <c r="G38" s="593"/>
      <c r="H38" s="593"/>
      <c r="I38" s="593"/>
      <c r="J38" s="613"/>
      <c r="K38" s="593"/>
      <c r="L38" s="593"/>
      <c r="M38" s="20" t="s">
        <v>742</v>
      </c>
      <c r="N38" s="17"/>
      <c r="O38" s="23" t="s">
        <v>743</v>
      </c>
      <c r="P38" s="24"/>
      <c r="Q38" s="10" t="s">
        <v>701</v>
      </c>
      <c r="R38" s="24"/>
      <c r="S38" s="24"/>
      <c r="T38" s="26" t="s">
        <v>701</v>
      </c>
      <c r="U38" s="24"/>
      <c r="V38" s="27" t="s">
        <v>701</v>
      </c>
      <c r="W38" s="24"/>
      <c r="X38" s="28" t="s">
        <v>701</v>
      </c>
      <c r="Y38" s="24"/>
      <c r="Z38" s="29" t="s">
        <v>701</v>
      </c>
      <c r="AA38" s="24"/>
      <c r="AB38" s="21" t="s">
        <v>636</v>
      </c>
      <c r="AC38" s="65">
        <v>1</v>
      </c>
      <c r="AD38" s="477">
        <v>0</v>
      </c>
      <c r="AE38" s="65">
        <v>0</v>
      </c>
      <c r="AF38" s="59" t="s">
        <v>739</v>
      </c>
      <c r="AG38" s="60" t="s">
        <v>744</v>
      </c>
      <c r="AH38" s="3" t="s">
        <v>745</v>
      </c>
      <c r="AI38" s="3" t="s">
        <v>704</v>
      </c>
    </row>
    <row r="39" spans="1:36" ht="184.5" customHeight="1">
      <c r="A39" s="592">
        <v>16</v>
      </c>
      <c r="B39" s="607" t="s">
        <v>746</v>
      </c>
      <c r="C39" s="592"/>
      <c r="D39" s="592"/>
      <c r="E39" s="592"/>
      <c r="F39" s="592"/>
      <c r="G39" s="609" t="s">
        <v>747</v>
      </c>
      <c r="H39" s="592"/>
      <c r="I39" s="592"/>
      <c r="J39" s="592"/>
      <c r="K39" s="592"/>
      <c r="L39" s="592"/>
      <c r="M39" s="20" t="s">
        <v>748</v>
      </c>
      <c r="N39" s="17"/>
      <c r="O39" s="23" t="s">
        <v>749</v>
      </c>
      <c r="P39" s="24"/>
      <c r="Q39" s="10" t="s">
        <v>701</v>
      </c>
      <c r="R39" s="24"/>
      <c r="S39" s="24"/>
      <c r="T39" s="26" t="s">
        <v>701</v>
      </c>
      <c r="U39" s="24"/>
      <c r="V39" s="27" t="s">
        <v>701</v>
      </c>
      <c r="W39" s="24"/>
      <c r="X39" s="28" t="s">
        <v>701</v>
      </c>
      <c r="Y39" s="24"/>
      <c r="Z39" s="29" t="s">
        <v>701</v>
      </c>
      <c r="AA39" s="24"/>
      <c r="AB39" s="21" t="s">
        <v>636</v>
      </c>
      <c r="AC39" s="65">
        <v>0</v>
      </c>
      <c r="AD39" s="65">
        <v>4</v>
      </c>
      <c r="AE39" s="65">
        <v>3</v>
      </c>
      <c r="AF39" s="59" t="s">
        <v>750</v>
      </c>
      <c r="AG39" s="60" t="s">
        <v>751</v>
      </c>
      <c r="AH39" s="3" t="s">
        <v>752</v>
      </c>
      <c r="AI39" s="849" t="s">
        <v>1056</v>
      </c>
      <c r="AJ39" s="1" t="s">
        <v>705</v>
      </c>
    </row>
    <row r="40" spans="1:36" ht="184.5" customHeight="1">
      <c r="A40" s="593"/>
      <c r="B40" s="608"/>
      <c r="C40" s="593"/>
      <c r="D40" s="593"/>
      <c r="E40" s="593"/>
      <c r="F40" s="593"/>
      <c r="G40" s="610"/>
      <c r="H40" s="593"/>
      <c r="I40" s="593"/>
      <c r="J40" s="593"/>
      <c r="K40" s="593"/>
      <c r="L40" s="593"/>
      <c r="M40" s="20" t="s">
        <v>753</v>
      </c>
      <c r="N40" s="17"/>
      <c r="O40" s="23" t="s">
        <v>754</v>
      </c>
      <c r="P40" s="24"/>
      <c r="Q40" s="10" t="s">
        <v>701</v>
      </c>
      <c r="R40" s="24"/>
      <c r="S40" s="24"/>
      <c r="T40" s="26" t="s">
        <v>701</v>
      </c>
      <c r="U40" s="24"/>
      <c r="V40" s="27" t="s">
        <v>701</v>
      </c>
      <c r="W40" s="24"/>
      <c r="X40" s="28" t="s">
        <v>701</v>
      </c>
      <c r="Y40" s="24"/>
      <c r="Z40" s="29" t="s">
        <v>701</v>
      </c>
      <c r="AA40" s="24"/>
      <c r="AB40" s="21" t="s">
        <v>636</v>
      </c>
      <c r="AC40" s="58">
        <v>0.2</v>
      </c>
      <c r="AD40" s="58">
        <v>0.4</v>
      </c>
      <c r="AE40" s="58">
        <v>0.4</v>
      </c>
      <c r="AF40" s="59" t="s">
        <v>750</v>
      </c>
      <c r="AG40" s="60" t="s">
        <v>755</v>
      </c>
      <c r="AH40" s="3" t="s">
        <v>756</v>
      </c>
      <c r="AI40" s="883" t="s">
        <v>1057</v>
      </c>
      <c r="AJ40" s="1" t="s">
        <v>705</v>
      </c>
    </row>
    <row r="41" spans="1:36" s="5" customFormat="1" ht="184.5" customHeight="1">
      <c r="A41" s="17">
        <v>17</v>
      </c>
      <c r="B41" s="19" t="s">
        <v>757</v>
      </c>
      <c r="C41" s="17"/>
      <c r="D41" s="17"/>
      <c r="E41" s="17"/>
      <c r="F41" s="17"/>
      <c r="G41" s="17"/>
      <c r="H41" s="17"/>
      <c r="I41" s="18" t="s">
        <v>758</v>
      </c>
      <c r="J41" s="25"/>
      <c r="K41" s="17"/>
      <c r="L41" s="18"/>
      <c r="M41" s="19" t="s">
        <v>759</v>
      </c>
      <c r="N41" s="17"/>
      <c r="O41" s="19" t="s">
        <v>760</v>
      </c>
      <c r="P41" s="24"/>
      <c r="Q41" s="10" t="s">
        <v>701</v>
      </c>
      <c r="R41" s="24"/>
      <c r="S41" s="24"/>
      <c r="T41" s="26" t="s">
        <v>701</v>
      </c>
      <c r="U41" s="24"/>
      <c r="V41" s="27" t="s">
        <v>701</v>
      </c>
      <c r="W41" s="24"/>
      <c r="X41" s="28" t="s">
        <v>701</v>
      </c>
      <c r="Y41" s="24"/>
      <c r="Z41" s="29" t="s">
        <v>701</v>
      </c>
      <c r="AA41" s="24"/>
      <c r="AB41" s="21" t="s">
        <v>636</v>
      </c>
      <c r="AC41" s="58">
        <v>0.33</v>
      </c>
      <c r="AD41" s="58">
        <v>0.33</v>
      </c>
      <c r="AE41" s="58">
        <v>0.34</v>
      </c>
      <c r="AF41" s="886" t="s">
        <v>761</v>
      </c>
      <c r="AG41" s="887" t="s">
        <v>1061</v>
      </c>
      <c r="AH41" s="159" t="s">
        <v>762</v>
      </c>
      <c r="AI41" s="159" t="s">
        <v>1062</v>
      </c>
      <c r="AJ41" s="5" t="s">
        <v>705</v>
      </c>
    </row>
    <row r="42" spans="1:36" ht="184.5" customHeight="1">
      <c r="A42" s="592">
        <v>18</v>
      </c>
      <c r="B42" s="607" t="s">
        <v>763</v>
      </c>
      <c r="C42" s="592"/>
      <c r="D42" s="592"/>
      <c r="E42" s="592"/>
      <c r="F42" s="592"/>
      <c r="G42" s="592"/>
      <c r="H42" s="592"/>
      <c r="I42" s="592"/>
      <c r="J42" s="592"/>
      <c r="K42" s="609" t="s">
        <v>764</v>
      </c>
      <c r="L42" s="592"/>
      <c r="M42" s="20" t="s">
        <v>765</v>
      </c>
      <c r="N42" s="17"/>
      <c r="O42" s="23" t="s">
        <v>766</v>
      </c>
      <c r="P42" s="24"/>
      <c r="Q42" s="10" t="s">
        <v>701</v>
      </c>
      <c r="R42" s="24"/>
      <c r="S42" s="24"/>
      <c r="T42" s="26" t="s">
        <v>701</v>
      </c>
      <c r="U42" s="24"/>
      <c r="V42" s="27" t="s">
        <v>701</v>
      </c>
      <c r="W42" s="24"/>
      <c r="X42" s="28" t="s">
        <v>701</v>
      </c>
      <c r="Y42" s="24"/>
      <c r="Z42" s="29" t="s">
        <v>701</v>
      </c>
      <c r="AA42" s="24"/>
      <c r="AB42" s="21" t="s">
        <v>636</v>
      </c>
      <c r="AC42" s="171">
        <v>0.33</v>
      </c>
      <c r="AD42" s="171">
        <v>0.33</v>
      </c>
      <c r="AE42" s="171">
        <v>0.34</v>
      </c>
      <c r="AF42" s="44" t="s">
        <v>767</v>
      </c>
      <c r="AG42" s="45" t="s">
        <v>768</v>
      </c>
      <c r="AH42" s="328" t="s">
        <v>769</v>
      </c>
      <c r="AI42" s="849" t="s">
        <v>1067</v>
      </c>
      <c r="AJ42" s="1" t="s">
        <v>705</v>
      </c>
    </row>
    <row r="43" spans="1:36" ht="184.5" customHeight="1">
      <c r="A43" s="593"/>
      <c r="B43" s="608"/>
      <c r="C43" s="593"/>
      <c r="D43" s="593"/>
      <c r="E43" s="593"/>
      <c r="F43" s="593"/>
      <c r="G43" s="593"/>
      <c r="H43" s="593"/>
      <c r="I43" s="593"/>
      <c r="J43" s="593"/>
      <c r="K43" s="610"/>
      <c r="L43" s="593"/>
      <c r="M43" s="20" t="s">
        <v>770</v>
      </c>
      <c r="N43" s="17"/>
      <c r="O43" s="23" t="s">
        <v>771</v>
      </c>
      <c r="P43" s="24"/>
      <c r="Q43" s="10" t="s">
        <v>701</v>
      </c>
      <c r="R43" s="24"/>
      <c r="S43" s="24"/>
      <c r="T43" s="26" t="s">
        <v>701</v>
      </c>
      <c r="U43" s="24"/>
      <c r="V43" s="27" t="s">
        <v>701</v>
      </c>
      <c r="W43" s="24"/>
      <c r="X43" s="28" t="s">
        <v>701</v>
      </c>
      <c r="Y43" s="24"/>
      <c r="Z43" s="29" t="s">
        <v>701</v>
      </c>
      <c r="AA43" s="24"/>
      <c r="AB43" s="21" t="s">
        <v>636</v>
      </c>
      <c r="AC43" s="171">
        <v>0.33</v>
      </c>
      <c r="AD43" s="171">
        <v>0.33</v>
      </c>
      <c r="AE43" s="171">
        <v>0.34</v>
      </c>
      <c r="AF43" s="44" t="s">
        <v>772</v>
      </c>
      <c r="AG43" s="45" t="s">
        <v>768</v>
      </c>
      <c r="AH43" s="3" t="s">
        <v>773</v>
      </c>
      <c r="AI43" s="883" t="s">
        <v>1069</v>
      </c>
      <c r="AJ43" s="1" t="s">
        <v>705</v>
      </c>
    </row>
    <row r="44" spans="1:36" ht="204.6" customHeight="1">
      <c r="A44" s="592">
        <v>19</v>
      </c>
      <c r="B44" s="607" t="s">
        <v>774</v>
      </c>
      <c r="C44" s="592" t="s">
        <v>701</v>
      </c>
      <c r="D44" s="609" t="s">
        <v>775</v>
      </c>
      <c r="E44" s="609"/>
      <c r="F44" s="609"/>
      <c r="G44" s="609"/>
      <c r="H44" s="609"/>
      <c r="I44" s="609"/>
      <c r="J44" s="609"/>
      <c r="K44" s="609"/>
      <c r="L44" s="609"/>
      <c r="M44" s="20" t="s">
        <v>776</v>
      </c>
      <c r="N44" s="17"/>
      <c r="O44" s="23" t="s">
        <v>777</v>
      </c>
      <c r="P44" s="24"/>
      <c r="Q44" s="10" t="s">
        <v>701</v>
      </c>
      <c r="R44" s="24"/>
      <c r="S44" s="24"/>
      <c r="T44" s="26" t="s">
        <v>701</v>
      </c>
      <c r="U44" s="24"/>
      <c r="V44" s="27" t="s">
        <v>701</v>
      </c>
      <c r="W44" s="24"/>
      <c r="X44" s="28" t="s">
        <v>701</v>
      </c>
      <c r="Y44" s="24"/>
      <c r="Z44" s="29" t="s">
        <v>71</v>
      </c>
      <c r="AA44" s="24"/>
      <c r="AB44" s="21" t="s">
        <v>636</v>
      </c>
      <c r="AC44" s="65">
        <v>1</v>
      </c>
      <c r="AD44" s="65">
        <v>1</v>
      </c>
      <c r="AE44" s="65">
        <v>1</v>
      </c>
      <c r="AF44" s="59" t="s">
        <v>778</v>
      </c>
      <c r="AG44" s="60" t="s">
        <v>779</v>
      </c>
      <c r="AH44" s="322" t="s">
        <v>780</v>
      </c>
      <c r="AI44" s="849" t="s">
        <v>1202</v>
      </c>
      <c r="AJ44" s="1" t="s">
        <v>781</v>
      </c>
    </row>
    <row r="45" spans="1:36" ht="184.5" customHeight="1">
      <c r="A45" s="611"/>
      <c r="B45" s="615"/>
      <c r="C45" s="611"/>
      <c r="D45" s="614"/>
      <c r="E45" s="614"/>
      <c r="F45" s="614"/>
      <c r="G45" s="614"/>
      <c r="H45" s="614"/>
      <c r="I45" s="614"/>
      <c r="J45" s="614"/>
      <c r="K45" s="614"/>
      <c r="L45" s="614"/>
      <c r="M45" s="637" t="s">
        <v>782</v>
      </c>
      <c r="N45" s="17"/>
      <c r="O45" s="23" t="s">
        <v>783</v>
      </c>
      <c r="P45" s="24"/>
      <c r="Q45" s="10" t="s">
        <v>701</v>
      </c>
      <c r="R45" s="24"/>
      <c r="S45" s="24"/>
      <c r="T45" s="26" t="s">
        <v>701</v>
      </c>
      <c r="U45" s="24"/>
      <c r="V45" s="27" t="s">
        <v>701</v>
      </c>
      <c r="W45" s="24"/>
      <c r="X45" s="28" t="s">
        <v>701</v>
      </c>
      <c r="Y45" s="24"/>
      <c r="Z45" s="29" t="s">
        <v>71</v>
      </c>
      <c r="AA45" s="24"/>
      <c r="AB45" s="21" t="s">
        <v>636</v>
      </c>
      <c r="AC45" s="323">
        <v>1</v>
      </c>
      <c r="AD45" s="323">
        <v>1</v>
      </c>
      <c r="AE45" s="323">
        <v>0</v>
      </c>
      <c r="AF45" s="59" t="s">
        <v>778</v>
      </c>
      <c r="AG45" s="60" t="s">
        <v>784</v>
      </c>
      <c r="AH45" s="322" t="s">
        <v>785</v>
      </c>
      <c r="AI45" s="849" t="s">
        <v>1049</v>
      </c>
      <c r="AJ45" s="1" t="s">
        <v>781</v>
      </c>
    </row>
    <row r="46" spans="1:36" ht="184.5" customHeight="1">
      <c r="A46" s="611"/>
      <c r="B46" s="615"/>
      <c r="C46" s="611"/>
      <c r="D46" s="614"/>
      <c r="E46" s="614"/>
      <c r="F46" s="614"/>
      <c r="G46" s="614"/>
      <c r="H46" s="614"/>
      <c r="I46" s="614"/>
      <c r="J46" s="614"/>
      <c r="K46" s="614"/>
      <c r="L46" s="614"/>
      <c r="M46" s="638"/>
      <c r="N46" s="17"/>
      <c r="O46" s="23" t="s">
        <v>786</v>
      </c>
      <c r="P46" s="24"/>
      <c r="Q46" s="10" t="s">
        <v>701</v>
      </c>
      <c r="R46" s="24"/>
      <c r="S46" s="24"/>
      <c r="T46" s="26" t="s">
        <v>701</v>
      </c>
      <c r="U46" s="24"/>
      <c r="V46" s="27" t="s">
        <v>701</v>
      </c>
      <c r="W46" s="24"/>
      <c r="X46" s="28" t="s">
        <v>701</v>
      </c>
      <c r="Y46" s="24"/>
      <c r="Z46" s="29" t="s">
        <v>701</v>
      </c>
      <c r="AA46" s="24"/>
      <c r="AB46" s="21" t="s">
        <v>636</v>
      </c>
      <c r="AC46" s="58">
        <v>0.33</v>
      </c>
      <c r="AD46" s="58">
        <v>0.33</v>
      </c>
      <c r="AE46" s="58">
        <v>0.34</v>
      </c>
      <c r="AF46" s="59" t="s">
        <v>787</v>
      </c>
      <c r="AG46" s="60" t="s">
        <v>788</v>
      </c>
      <c r="AH46" s="324" t="s">
        <v>789</v>
      </c>
      <c r="AI46" s="415" t="s">
        <v>1203</v>
      </c>
      <c r="AJ46" s="1" t="s">
        <v>781</v>
      </c>
    </row>
    <row r="47" spans="1:36" ht="184.5" customHeight="1">
      <c r="A47" s="611"/>
      <c r="B47" s="615"/>
      <c r="C47" s="611"/>
      <c r="D47" s="614"/>
      <c r="E47" s="614"/>
      <c r="F47" s="614"/>
      <c r="G47" s="614"/>
      <c r="H47" s="614"/>
      <c r="I47" s="614"/>
      <c r="J47" s="614"/>
      <c r="K47" s="614"/>
      <c r="L47" s="614"/>
      <c r="M47" s="638"/>
      <c r="N47" s="17"/>
      <c r="O47" s="23" t="s">
        <v>790</v>
      </c>
      <c r="P47" s="24"/>
      <c r="Q47" s="10" t="s">
        <v>701</v>
      </c>
      <c r="R47" s="24"/>
      <c r="S47" s="24"/>
      <c r="T47" s="26" t="s">
        <v>701</v>
      </c>
      <c r="U47" s="24"/>
      <c r="V47" s="27" t="s">
        <v>701</v>
      </c>
      <c r="W47" s="24"/>
      <c r="X47" s="28" t="s">
        <v>701</v>
      </c>
      <c r="Y47" s="24"/>
      <c r="Z47" s="29" t="s">
        <v>701</v>
      </c>
      <c r="AA47" s="24"/>
      <c r="AB47" s="21" t="s">
        <v>636</v>
      </c>
      <c r="AC47" s="58">
        <v>0.33</v>
      </c>
      <c r="AD47" s="58">
        <v>0.33</v>
      </c>
      <c r="AE47" s="58">
        <v>0.34</v>
      </c>
      <c r="AF47" s="59" t="s">
        <v>791</v>
      </c>
      <c r="AG47" s="60" t="s">
        <v>792</v>
      </c>
      <c r="AH47" s="324" t="s">
        <v>793</v>
      </c>
      <c r="AI47" s="884" t="s">
        <v>1204</v>
      </c>
      <c r="AJ47" s="1" t="s">
        <v>781</v>
      </c>
    </row>
    <row r="48" spans="1:36" ht="184.5" customHeight="1">
      <c r="A48" s="593"/>
      <c r="B48" s="608"/>
      <c r="C48" s="593"/>
      <c r="D48" s="610"/>
      <c r="E48" s="610"/>
      <c r="F48" s="610"/>
      <c r="G48" s="610"/>
      <c r="H48" s="610"/>
      <c r="I48" s="610"/>
      <c r="J48" s="610"/>
      <c r="K48" s="610"/>
      <c r="L48" s="610"/>
      <c r="M48" s="639"/>
      <c r="N48" s="17"/>
      <c r="O48" s="23" t="s">
        <v>794</v>
      </c>
      <c r="P48" s="24"/>
      <c r="Q48" s="10" t="s">
        <v>701</v>
      </c>
      <c r="R48" s="24"/>
      <c r="S48" s="24"/>
      <c r="T48" s="26" t="s">
        <v>701</v>
      </c>
      <c r="U48" s="24"/>
      <c r="V48" s="27" t="s">
        <v>701</v>
      </c>
      <c r="W48" s="24"/>
      <c r="X48" s="28" t="s">
        <v>701</v>
      </c>
      <c r="Y48" s="24"/>
      <c r="Z48" s="29" t="s">
        <v>701</v>
      </c>
      <c r="AA48" s="24"/>
      <c r="AB48" s="21" t="s">
        <v>636</v>
      </c>
      <c r="AC48" s="65">
        <v>1</v>
      </c>
      <c r="AD48" s="65">
        <v>1</v>
      </c>
      <c r="AE48" s="65">
        <v>0</v>
      </c>
      <c r="AF48" s="59" t="s">
        <v>791</v>
      </c>
      <c r="AG48" s="60" t="s">
        <v>792</v>
      </c>
      <c r="AH48" s="324" t="s">
        <v>795</v>
      </c>
      <c r="AI48" s="849" t="s">
        <v>1053</v>
      </c>
      <c r="AJ48" s="1" t="s">
        <v>781</v>
      </c>
    </row>
    <row r="49" spans="1:36" ht="184.5" customHeight="1">
      <c r="A49" s="17">
        <v>20</v>
      </c>
      <c r="B49" s="19" t="s">
        <v>796</v>
      </c>
      <c r="C49" s="17"/>
      <c r="D49" s="18" t="s">
        <v>775</v>
      </c>
      <c r="E49" s="17"/>
      <c r="F49" s="17"/>
      <c r="G49" s="17"/>
      <c r="H49" s="17"/>
      <c r="I49" s="17"/>
      <c r="J49" s="25"/>
      <c r="K49" s="17"/>
      <c r="L49" s="18"/>
      <c r="M49" s="20" t="s">
        <v>797</v>
      </c>
      <c r="N49" s="17"/>
      <c r="O49" s="23" t="s">
        <v>798</v>
      </c>
      <c r="P49" s="24"/>
      <c r="Q49" s="10" t="s">
        <v>701</v>
      </c>
      <c r="R49" s="24"/>
      <c r="S49" s="24"/>
      <c r="T49" s="26" t="s">
        <v>701</v>
      </c>
      <c r="U49" s="24"/>
      <c r="V49" s="27" t="s">
        <v>701</v>
      </c>
      <c r="W49" s="24"/>
      <c r="X49" s="28" t="s">
        <v>701</v>
      </c>
      <c r="Y49" s="24"/>
      <c r="Z49" s="29" t="s">
        <v>701</v>
      </c>
      <c r="AA49" s="24"/>
      <c r="AB49" s="21" t="s">
        <v>636</v>
      </c>
      <c r="AC49" s="65">
        <v>1</v>
      </c>
      <c r="AD49" s="477">
        <v>0</v>
      </c>
      <c r="AE49" s="65">
        <v>1</v>
      </c>
      <c r="AF49" s="59" t="s">
        <v>799</v>
      </c>
      <c r="AG49" s="60" t="s">
        <v>800</v>
      </c>
      <c r="AH49" s="324" t="s">
        <v>801</v>
      </c>
      <c r="AI49" s="849" t="s">
        <v>1050</v>
      </c>
    </row>
    <row r="50" spans="1:36" ht="184.5" customHeight="1">
      <c r="A50" s="592">
        <v>21</v>
      </c>
      <c r="B50" s="607" t="s">
        <v>802</v>
      </c>
      <c r="C50" s="592" t="s">
        <v>701</v>
      </c>
      <c r="D50" s="592"/>
      <c r="E50" s="592"/>
      <c r="F50" s="592"/>
      <c r="G50" s="592"/>
      <c r="H50" s="592"/>
      <c r="I50" s="592"/>
      <c r="J50" s="612"/>
      <c r="K50" s="609" t="s">
        <v>803</v>
      </c>
      <c r="L50" s="609"/>
      <c r="M50" s="20" t="s">
        <v>804</v>
      </c>
      <c r="N50" s="17"/>
      <c r="O50" s="23" t="s">
        <v>805</v>
      </c>
      <c r="P50" s="24"/>
      <c r="Q50" s="10" t="s">
        <v>701</v>
      </c>
      <c r="R50" s="24"/>
      <c r="S50" s="24"/>
      <c r="T50" s="26" t="s">
        <v>701</v>
      </c>
      <c r="U50" s="24"/>
      <c r="V50" s="27" t="s">
        <v>701</v>
      </c>
      <c r="W50" s="24"/>
      <c r="X50" s="28" t="s">
        <v>701</v>
      </c>
      <c r="Y50" s="24"/>
      <c r="Z50" s="29" t="s">
        <v>701</v>
      </c>
      <c r="AA50" s="24"/>
      <c r="AB50" s="21" t="s">
        <v>636</v>
      </c>
      <c r="AC50" s="65">
        <v>4</v>
      </c>
      <c r="AD50" s="65">
        <v>4</v>
      </c>
      <c r="AE50" s="65">
        <v>4</v>
      </c>
      <c r="AF50" s="59" t="s">
        <v>806</v>
      </c>
      <c r="AG50" s="60" t="s">
        <v>807</v>
      </c>
      <c r="AH50" s="322" t="s">
        <v>808</v>
      </c>
      <c r="AI50" s="849" t="s">
        <v>1054</v>
      </c>
      <c r="AJ50" s="1" t="s">
        <v>781</v>
      </c>
    </row>
    <row r="51" spans="1:36" ht="184.5" customHeight="1">
      <c r="A51" s="593"/>
      <c r="B51" s="608"/>
      <c r="C51" s="593"/>
      <c r="D51" s="593"/>
      <c r="E51" s="593"/>
      <c r="F51" s="593"/>
      <c r="G51" s="593"/>
      <c r="H51" s="593"/>
      <c r="I51" s="593"/>
      <c r="J51" s="613"/>
      <c r="K51" s="610"/>
      <c r="L51" s="610"/>
      <c r="M51" s="20" t="s">
        <v>809</v>
      </c>
      <c r="N51" s="17"/>
      <c r="O51" s="23" t="s">
        <v>810</v>
      </c>
      <c r="P51" s="24"/>
      <c r="Q51" s="10" t="s">
        <v>701</v>
      </c>
      <c r="R51" s="24"/>
      <c r="S51" s="24"/>
      <c r="T51" s="26" t="s">
        <v>701</v>
      </c>
      <c r="U51" s="24"/>
      <c r="V51" s="27" t="s">
        <v>701</v>
      </c>
      <c r="W51" s="24"/>
      <c r="X51" s="28" t="s">
        <v>701</v>
      </c>
      <c r="Y51" s="24"/>
      <c r="Z51" s="29" t="s">
        <v>701</v>
      </c>
      <c r="AA51" s="24"/>
      <c r="AB51" s="21" t="s">
        <v>636</v>
      </c>
      <c r="AC51" s="65">
        <v>4</v>
      </c>
      <c r="AD51" s="65">
        <v>4</v>
      </c>
      <c r="AE51" s="65">
        <v>4</v>
      </c>
      <c r="AF51" s="59" t="s">
        <v>811</v>
      </c>
      <c r="AG51" s="60" t="s">
        <v>812</v>
      </c>
      <c r="AH51" s="322" t="s">
        <v>813</v>
      </c>
      <c r="AI51" s="849" t="s">
        <v>1055</v>
      </c>
      <c r="AJ51" s="1" t="s">
        <v>781</v>
      </c>
    </row>
    <row r="52" spans="1:36" ht="184.5" customHeight="1">
      <c r="A52" s="17">
        <v>22</v>
      </c>
      <c r="B52" s="19" t="s">
        <v>814</v>
      </c>
      <c r="C52" s="17" t="s">
        <v>701</v>
      </c>
      <c r="D52" s="17"/>
      <c r="E52" s="17"/>
      <c r="F52" s="18" t="s">
        <v>815</v>
      </c>
      <c r="G52" s="17"/>
      <c r="H52" s="17"/>
      <c r="I52" s="17"/>
      <c r="J52" s="25"/>
      <c r="K52" s="17"/>
      <c r="L52" s="18"/>
      <c r="M52" s="20" t="s">
        <v>816</v>
      </c>
      <c r="N52" s="17"/>
      <c r="O52" s="23" t="s">
        <v>817</v>
      </c>
      <c r="P52" s="24"/>
      <c r="Q52" s="10" t="s">
        <v>701</v>
      </c>
      <c r="R52" s="24"/>
      <c r="S52" s="24"/>
      <c r="T52" s="26" t="s">
        <v>701</v>
      </c>
      <c r="U52" s="24"/>
      <c r="V52" s="27" t="s">
        <v>701</v>
      </c>
      <c r="W52" s="24"/>
      <c r="X52" s="28" t="s">
        <v>701</v>
      </c>
      <c r="Y52" s="24"/>
      <c r="Z52" s="29" t="s">
        <v>701</v>
      </c>
      <c r="AA52" s="24"/>
      <c r="AB52" s="21" t="s">
        <v>636</v>
      </c>
      <c r="AC52" s="65">
        <v>4</v>
      </c>
      <c r="AD52" s="65">
        <v>4</v>
      </c>
      <c r="AE52" s="65">
        <v>4</v>
      </c>
      <c r="AF52" s="59" t="s">
        <v>818</v>
      </c>
      <c r="AG52" s="60" t="s">
        <v>819</v>
      </c>
      <c r="AH52" s="324" t="s">
        <v>820</v>
      </c>
      <c r="AI52" s="884" t="s">
        <v>1205</v>
      </c>
      <c r="AJ52" s="1" t="s">
        <v>781</v>
      </c>
    </row>
    <row r="53" spans="1:36" ht="184.5" customHeight="1">
      <c r="A53" s="17">
        <v>23</v>
      </c>
      <c r="B53" s="19" t="s">
        <v>821</v>
      </c>
      <c r="C53" s="17" t="s">
        <v>701</v>
      </c>
      <c r="D53" s="17"/>
      <c r="E53" s="17"/>
      <c r="F53" s="18" t="s">
        <v>815</v>
      </c>
      <c r="G53" s="17"/>
      <c r="H53" s="17"/>
      <c r="I53" s="17"/>
      <c r="J53" s="25"/>
      <c r="K53" s="17"/>
      <c r="L53" s="18"/>
      <c r="M53" s="20" t="s">
        <v>822</v>
      </c>
      <c r="N53" s="17"/>
      <c r="O53" s="23" t="s">
        <v>823</v>
      </c>
      <c r="P53" s="24"/>
      <c r="Q53" s="10" t="s">
        <v>701</v>
      </c>
      <c r="R53" s="24"/>
      <c r="S53" s="24"/>
      <c r="T53" s="26" t="s">
        <v>701</v>
      </c>
      <c r="U53" s="24"/>
      <c r="V53" s="27" t="s">
        <v>701</v>
      </c>
      <c r="W53" s="24"/>
      <c r="X53" s="28" t="s">
        <v>701</v>
      </c>
      <c r="Y53" s="24"/>
      <c r="Z53" s="29" t="s">
        <v>701</v>
      </c>
      <c r="AA53" s="24"/>
      <c r="AB53" s="21" t="s">
        <v>636</v>
      </c>
      <c r="AC53" s="65">
        <v>4</v>
      </c>
      <c r="AD53" s="65">
        <v>4</v>
      </c>
      <c r="AE53" s="65">
        <v>4</v>
      </c>
      <c r="AF53" s="59" t="s">
        <v>824</v>
      </c>
      <c r="AG53" s="60" t="s">
        <v>825</v>
      </c>
      <c r="AH53" s="324" t="s">
        <v>826</v>
      </c>
      <c r="AI53" s="884" t="s">
        <v>1058</v>
      </c>
      <c r="AJ53" s="1" t="s">
        <v>781</v>
      </c>
    </row>
    <row r="54" spans="1:36" ht="184.5" customHeight="1">
      <c r="A54" s="17">
        <v>24</v>
      </c>
      <c r="B54" s="19" t="s">
        <v>827</v>
      </c>
      <c r="C54" s="17" t="s">
        <v>701</v>
      </c>
      <c r="D54" s="17"/>
      <c r="E54" s="17"/>
      <c r="F54" s="17"/>
      <c r="G54" s="17"/>
      <c r="H54" s="17"/>
      <c r="I54" s="17"/>
      <c r="J54" s="25" t="s">
        <v>828</v>
      </c>
      <c r="K54" s="17"/>
      <c r="L54" s="18"/>
      <c r="M54" s="20" t="s">
        <v>829</v>
      </c>
      <c r="N54" s="17"/>
      <c r="O54" s="325" t="s">
        <v>830</v>
      </c>
      <c r="P54" s="24"/>
      <c r="Q54" s="10" t="s">
        <v>701</v>
      </c>
      <c r="R54" s="24"/>
      <c r="S54" s="24"/>
      <c r="T54" s="26" t="s">
        <v>701</v>
      </c>
      <c r="U54" s="24"/>
      <c r="V54" s="27" t="s">
        <v>701</v>
      </c>
      <c r="W54" s="24"/>
      <c r="X54" s="28" t="s">
        <v>701</v>
      </c>
      <c r="Y54" s="24"/>
      <c r="Z54" s="29" t="s">
        <v>71</v>
      </c>
      <c r="AA54" s="24"/>
      <c r="AB54" s="21" t="s">
        <v>636</v>
      </c>
      <c r="AC54" s="326">
        <v>0.33</v>
      </c>
      <c r="AD54" s="326">
        <v>0.33</v>
      </c>
      <c r="AE54" s="326">
        <v>0.34</v>
      </c>
      <c r="AF54" s="59" t="s">
        <v>831</v>
      </c>
      <c r="AG54" s="60" t="s">
        <v>832</v>
      </c>
      <c r="AH54" s="322" t="s">
        <v>833</v>
      </c>
      <c r="AI54" s="882" t="s">
        <v>1112</v>
      </c>
      <c r="AJ54" s="1" t="s">
        <v>781</v>
      </c>
    </row>
    <row r="55" spans="1:36" ht="184.5" customHeight="1">
      <c r="A55" s="17">
        <v>25</v>
      </c>
      <c r="B55" s="19" t="s">
        <v>834</v>
      </c>
      <c r="C55" s="17" t="s">
        <v>701</v>
      </c>
      <c r="D55" s="17"/>
      <c r="E55" s="17"/>
      <c r="F55" s="17"/>
      <c r="G55" s="17"/>
      <c r="H55" s="17"/>
      <c r="I55" s="17"/>
      <c r="J55" s="25" t="s">
        <v>835</v>
      </c>
      <c r="K55" s="25"/>
      <c r="L55" s="18"/>
      <c r="M55" s="20" t="s">
        <v>836</v>
      </c>
      <c r="N55" s="17"/>
      <c r="O55" s="23" t="s">
        <v>837</v>
      </c>
      <c r="P55" s="24"/>
      <c r="Q55" s="10" t="s">
        <v>701</v>
      </c>
      <c r="R55" s="24"/>
      <c r="S55" s="24"/>
      <c r="T55" s="26" t="s">
        <v>701</v>
      </c>
      <c r="U55" s="24"/>
      <c r="V55" s="27" t="s">
        <v>701</v>
      </c>
      <c r="W55" s="24"/>
      <c r="X55" s="28" t="s">
        <v>701</v>
      </c>
      <c r="Y55" s="24"/>
      <c r="Z55" s="29" t="s">
        <v>701</v>
      </c>
      <c r="AA55" s="24"/>
      <c r="AB55" s="21" t="s">
        <v>636</v>
      </c>
      <c r="AC55" s="171">
        <v>0.33</v>
      </c>
      <c r="AD55" s="171">
        <v>0.33</v>
      </c>
      <c r="AE55" s="171">
        <v>0.34</v>
      </c>
      <c r="AF55" s="44" t="s">
        <v>838</v>
      </c>
      <c r="AG55" s="45" t="s">
        <v>839</v>
      </c>
      <c r="AH55" s="324" t="s">
        <v>840</v>
      </c>
      <c r="AI55" s="849" t="s">
        <v>1115</v>
      </c>
      <c r="AJ55" s="1" t="s">
        <v>781</v>
      </c>
    </row>
    <row r="56" spans="1:36" ht="184.5" customHeight="1">
      <c r="A56" s="17">
        <v>26</v>
      </c>
      <c r="B56" s="19" t="s">
        <v>841</v>
      </c>
      <c r="C56" s="17" t="s">
        <v>701</v>
      </c>
      <c r="D56" s="17"/>
      <c r="E56" s="17"/>
      <c r="F56" s="17"/>
      <c r="G56" s="17"/>
      <c r="H56" s="17"/>
      <c r="I56" s="17"/>
      <c r="J56" s="25"/>
      <c r="K56" s="17"/>
      <c r="L56" s="18" t="s">
        <v>842</v>
      </c>
      <c r="M56" s="20" t="s">
        <v>843</v>
      </c>
      <c r="N56" s="17"/>
      <c r="O56" s="23" t="s">
        <v>844</v>
      </c>
      <c r="P56" s="24"/>
      <c r="Q56" s="10" t="s">
        <v>701</v>
      </c>
      <c r="R56" s="24"/>
      <c r="S56" s="24"/>
      <c r="T56" s="26" t="s">
        <v>701</v>
      </c>
      <c r="U56" s="24"/>
      <c r="V56" s="27" t="s">
        <v>701</v>
      </c>
      <c r="W56" s="24"/>
      <c r="X56" s="28" t="s">
        <v>701</v>
      </c>
      <c r="Y56" s="24"/>
      <c r="Z56" s="29" t="s">
        <v>701</v>
      </c>
      <c r="AA56" s="24"/>
      <c r="AB56" s="21" t="s">
        <v>636</v>
      </c>
      <c r="AC56" s="58">
        <v>0.33</v>
      </c>
      <c r="AD56" s="58">
        <v>0.33</v>
      </c>
      <c r="AE56" s="58">
        <v>0.34</v>
      </c>
      <c r="AF56" s="59" t="s">
        <v>845</v>
      </c>
      <c r="AG56" s="60" t="s">
        <v>846</v>
      </c>
      <c r="AH56" s="324" t="s">
        <v>847</v>
      </c>
      <c r="AI56" s="849" t="s">
        <v>847</v>
      </c>
      <c r="AJ56" s="1" t="s">
        <v>781</v>
      </c>
    </row>
    <row r="57" spans="1:36" ht="225" customHeight="1">
      <c r="A57" s="17">
        <v>27</v>
      </c>
      <c r="B57" s="19" t="s">
        <v>848</v>
      </c>
      <c r="C57" s="17" t="s">
        <v>701</v>
      </c>
      <c r="D57" s="17"/>
      <c r="E57" s="17"/>
      <c r="F57" s="17"/>
      <c r="G57" s="17"/>
      <c r="H57" s="17"/>
      <c r="I57" s="17"/>
      <c r="J57" s="18" t="s">
        <v>835</v>
      </c>
      <c r="K57" s="18"/>
      <c r="L57" s="18"/>
      <c r="M57" s="20" t="s">
        <v>836</v>
      </c>
      <c r="N57" s="17"/>
      <c r="O57" s="23" t="s">
        <v>849</v>
      </c>
      <c r="P57" s="24"/>
      <c r="Q57" s="10" t="s">
        <v>701</v>
      </c>
      <c r="R57" s="24"/>
      <c r="S57" s="24"/>
      <c r="T57" s="26" t="s">
        <v>701</v>
      </c>
      <c r="U57" s="24"/>
      <c r="V57" s="27" t="s">
        <v>701</v>
      </c>
      <c r="W57" s="24"/>
      <c r="X57" s="28" t="s">
        <v>701</v>
      </c>
      <c r="Y57" s="24"/>
      <c r="Z57" s="29" t="s">
        <v>701</v>
      </c>
      <c r="AA57" s="24"/>
      <c r="AB57" s="21" t="s">
        <v>636</v>
      </c>
      <c r="AC57" s="327">
        <v>0.33</v>
      </c>
      <c r="AD57" s="327">
        <v>0.33</v>
      </c>
      <c r="AE57" s="327">
        <v>0.34</v>
      </c>
      <c r="AF57" s="66" t="s">
        <v>850</v>
      </c>
      <c r="AG57" s="66" t="s">
        <v>851</v>
      </c>
      <c r="AH57" s="324" t="s">
        <v>1128</v>
      </c>
      <c r="AI57" s="882" t="s">
        <v>1155</v>
      </c>
      <c r="AJ57" s="1" t="s">
        <v>781</v>
      </c>
    </row>
    <row r="58" spans="1:36" ht="13.5" customHeight="1" thickBot="1">
      <c r="C58" s="5"/>
      <c r="AB58" s="4"/>
      <c r="AC58" s="4"/>
      <c r="AD58" s="4"/>
      <c r="AE58" s="4"/>
      <c r="AF58" s="63"/>
      <c r="AG58" s="64"/>
      <c r="AH58" s="4"/>
    </row>
    <row r="59" spans="1:36" ht="30.75" customHeight="1" thickBot="1">
      <c r="B59" s="623" t="s">
        <v>852</v>
      </c>
      <c r="C59" s="624"/>
      <c r="D59" s="625" t="s">
        <v>853</v>
      </c>
      <c r="E59" s="625"/>
      <c r="F59" s="625"/>
      <c r="G59" s="625"/>
      <c r="H59" s="625"/>
      <c r="I59" s="625"/>
      <c r="J59" s="625"/>
      <c r="K59" s="625"/>
      <c r="L59" s="625"/>
      <c r="M59" s="625"/>
      <c r="N59" s="626"/>
      <c r="AF59" s="63"/>
      <c r="AG59" s="64"/>
    </row>
    <row r="60" spans="1:36" ht="13.5" customHeight="1" thickBot="1">
      <c r="B60" s="11" t="s">
        <v>598</v>
      </c>
      <c r="C60" s="12" t="s">
        <v>599</v>
      </c>
      <c r="D60" s="627"/>
      <c r="E60" s="628"/>
      <c r="F60" s="628"/>
      <c r="G60" s="628"/>
      <c r="H60" s="628"/>
      <c r="I60" s="628"/>
      <c r="J60" s="628"/>
      <c r="K60" s="628"/>
      <c r="L60" s="628"/>
      <c r="M60" s="628"/>
      <c r="N60" s="629"/>
      <c r="AF60" s="63"/>
      <c r="AG60" s="64"/>
    </row>
    <row r="61" spans="1:36" ht="39" customHeight="1" thickBot="1">
      <c r="B61" s="13" t="s">
        <v>600</v>
      </c>
      <c r="C61" s="14"/>
      <c r="D61" s="633" t="s">
        <v>854</v>
      </c>
      <c r="E61" s="634"/>
      <c r="F61" s="634"/>
      <c r="G61" s="634"/>
      <c r="H61" s="634"/>
      <c r="I61" s="634"/>
      <c r="J61" s="634"/>
      <c r="K61" s="634"/>
      <c r="L61" s="634"/>
      <c r="M61" s="634"/>
      <c r="N61" s="635"/>
      <c r="AF61" s="63"/>
      <c r="AG61" s="64"/>
    </row>
    <row r="62" spans="1:36" ht="12.75" customHeight="1">
      <c r="AF62" s="63"/>
      <c r="AG62" s="64"/>
      <c r="AI62" s="1">
        <f ca="1">AI62</f>
        <v>0</v>
      </c>
    </row>
    <row r="63" spans="1:36" ht="12.75" customHeight="1">
      <c r="AF63" s="63"/>
      <c r="AG63" s="64"/>
    </row>
    <row r="64" spans="1:36" ht="12.75" customHeight="1">
      <c r="AF64" s="63"/>
      <c r="AG64" s="64"/>
    </row>
  </sheetData>
  <mergeCells count="178">
    <mergeCell ref="M24:M25"/>
    <mergeCell ref="N24:N25"/>
    <mergeCell ref="D61:N61"/>
    <mergeCell ref="X13:Y15"/>
    <mergeCell ref="Z13:AA15"/>
    <mergeCell ref="S13:U15"/>
    <mergeCell ref="V13:W15"/>
    <mergeCell ref="M45:M48"/>
    <mergeCell ref="L50:L51"/>
    <mergeCell ref="L44:L48"/>
    <mergeCell ref="L42:L43"/>
    <mergeCell ref="K39:K40"/>
    <mergeCell ref="L39:L40"/>
    <mergeCell ref="K37:K38"/>
    <mergeCell ref="L37:L38"/>
    <mergeCell ref="K35:K36"/>
    <mergeCell ref="L35:L36"/>
    <mergeCell ref="K32:K33"/>
    <mergeCell ref="L32:L33"/>
    <mergeCell ref="K30:K31"/>
    <mergeCell ref="L30:L31"/>
    <mergeCell ref="K28:K29"/>
    <mergeCell ref="L28:L29"/>
    <mergeCell ref="L24:L25"/>
    <mergeCell ref="B59:C59"/>
    <mergeCell ref="D59:N60"/>
    <mergeCell ref="M14:M16"/>
    <mergeCell ref="A13:A16"/>
    <mergeCell ref="B13:B16"/>
    <mergeCell ref="C13:C16"/>
    <mergeCell ref="D13:L13"/>
    <mergeCell ref="N13:N16"/>
    <mergeCell ref="O13:O16"/>
    <mergeCell ref="B22:B23"/>
    <mergeCell ref="A22:A23"/>
    <mergeCell ref="K22:K23"/>
    <mergeCell ref="I24:I25"/>
    <mergeCell ref="B24:B25"/>
    <mergeCell ref="A24:A25"/>
    <mergeCell ref="C24:C25"/>
    <mergeCell ref="C22:C23"/>
    <mergeCell ref="D24:D25"/>
    <mergeCell ref="E24:E25"/>
    <mergeCell ref="F24:F25"/>
    <mergeCell ref="G24:G25"/>
    <mergeCell ref="H24:H25"/>
    <mergeCell ref="J24:J25"/>
    <mergeCell ref="K24:K25"/>
    <mergeCell ref="H10:K10"/>
    <mergeCell ref="L10:N10"/>
    <mergeCell ref="A1:B1"/>
    <mergeCell ref="C1:AB1"/>
    <mergeCell ref="A2:G2"/>
    <mergeCell ref="A3:G3"/>
    <mergeCell ref="A4:G4"/>
    <mergeCell ref="A5:G5"/>
    <mergeCell ref="A6:AB6"/>
    <mergeCell ref="C8:D8"/>
    <mergeCell ref="H8:N8"/>
    <mergeCell ref="H9:K9"/>
    <mergeCell ref="L9:N9"/>
    <mergeCell ref="B28:B29"/>
    <mergeCell ref="A28:A29"/>
    <mergeCell ref="J30:J31"/>
    <mergeCell ref="B30:B31"/>
    <mergeCell ref="A30:A31"/>
    <mergeCell ref="C30:C31"/>
    <mergeCell ref="C28:C29"/>
    <mergeCell ref="D30:D31"/>
    <mergeCell ref="E30:E31"/>
    <mergeCell ref="F30:F31"/>
    <mergeCell ref="G30:G31"/>
    <mergeCell ref="H30:H31"/>
    <mergeCell ref="I30:I31"/>
    <mergeCell ref="D28:D29"/>
    <mergeCell ref="E28:E29"/>
    <mergeCell ref="F28:F29"/>
    <mergeCell ref="G28:G29"/>
    <mergeCell ref="H28:H29"/>
    <mergeCell ref="I28:I29"/>
    <mergeCell ref="J28:J29"/>
    <mergeCell ref="B32:B33"/>
    <mergeCell ref="A32:A33"/>
    <mergeCell ref="J32:J33"/>
    <mergeCell ref="A35:A36"/>
    <mergeCell ref="B35:B36"/>
    <mergeCell ref="H35:H36"/>
    <mergeCell ref="C35:C36"/>
    <mergeCell ref="C32:C33"/>
    <mergeCell ref="D35:D36"/>
    <mergeCell ref="E35:E36"/>
    <mergeCell ref="F35:F36"/>
    <mergeCell ref="G35:G36"/>
    <mergeCell ref="I35:I36"/>
    <mergeCell ref="J35:J36"/>
    <mergeCell ref="D32:D33"/>
    <mergeCell ref="E32:E33"/>
    <mergeCell ref="F32:F33"/>
    <mergeCell ref="G32:G33"/>
    <mergeCell ref="H32:H33"/>
    <mergeCell ref="I32:I33"/>
    <mergeCell ref="A37:A38"/>
    <mergeCell ref="B37:B38"/>
    <mergeCell ref="J37:J38"/>
    <mergeCell ref="A39:A40"/>
    <mergeCell ref="B39:B40"/>
    <mergeCell ref="G39:G40"/>
    <mergeCell ref="C39:C40"/>
    <mergeCell ref="C37:C38"/>
    <mergeCell ref="D39:D40"/>
    <mergeCell ref="E39:E40"/>
    <mergeCell ref="F39:F40"/>
    <mergeCell ref="H39:H40"/>
    <mergeCell ref="I39:I40"/>
    <mergeCell ref="J39:J40"/>
    <mergeCell ref="D37:D38"/>
    <mergeCell ref="E37:E38"/>
    <mergeCell ref="F37:F38"/>
    <mergeCell ref="G37:G38"/>
    <mergeCell ref="H37:H38"/>
    <mergeCell ref="I37:I38"/>
    <mergeCell ref="A42:A43"/>
    <mergeCell ref="B42:B43"/>
    <mergeCell ref="K42:K43"/>
    <mergeCell ref="A44:A48"/>
    <mergeCell ref="B44:B48"/>
    <mergeCell ref="D44:D48"/>
    <mergeCell ref="C42:C43"/>
    <mergeCell ref="F44:F48"/>
    <mergeCell ref="G44:G48"/>
    <mergeCell ref="H44:H48"/>
    <mergeCell ref="I44:I48"/>
    <mergeCell ref="J44:J48"/>
    <mergeCell ref="K44:K48"/>
    <mergeCell ref="D42:D43"/>
    <mergeCell ref="E42:E43"/>
    <mergeCell ref="F42:F43"/>
    <mergeCell ref="G42:G43"/>
    <mergeCell ref="H42:H43"/>
    <mergeCell ref="I42:I43"/>
    <mergeCell ref="J42:J43"/>
    <mergeCell ref="A50:A51"/>
    <mergeCell ref="B50:B51"/>
    <mergeCell ref="K50:K51"/>
    <mergeCell ref="C44:C48"/>
    <mergeCell ref="C50:C51"/>
    <mergeCell ref="D50:D51"/>
    <mergeCell ref="E50:E51"/>
    <mergeCell ref="F50:F51"/>
    <mergeCell ref="G50:G51"/>
    <mergeCell ref="H50:H51"/>
    <mergeCell ref="I50:I51"/>
    <mergeCell ref="J50:J51"/>
    <mergeCell ref="E44:E48"/>
    <mergeCell ref="AI12:AI16"/>
    <mergeCell ref="D22:D23"/>
    <mergeCell ref="E22:E23"/>
    <mergeCell ref="F22:F23"/>
    <mergeCell ref="G22:G23"/>
    <mergeCell ref="H22:H23"/>
    <mergeCell ref="I22:I23"/>
    <mergeCell ref="J22:J23"/>
    <mergeCell ref="L22:L23"/>
    <mergeCell ref="AH12:AH16"/>
    <mergeCell ref="AC13:AE13"/>
    <mergeCell ref="AC14:AC16"/>
    <mergeCell ref="AD14:AD16"/>
    <mergeCell ref="AE14:AE16"/>
    <mergeCell ref="AF13:AF16"/>
    <mergeCell ref="A12:AA12"/>
    <mergeCell ref="K14:K16"/>
    <mergeCell ref="L14:L16"/>
    <mergeCell ref="AB13:AB16"/>
    <mergeCell ref="D14:I15"/>
    <mergeCell ref="J14:J16"/>
    <mergeCell ref="AC12:AG12"/>
    <mergeCell ref="AG13:AG16"/>
    <mergeCell ref="P13:R15"/>
  </mergeCells>
  <pageMargins left="0.7" right="0.7" top="0.75" bottom="0.75" header="0.3" footer="0.3"/>
  <pageSetup paperSize="9" scale="1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28116d-6c43-4496-a752-873da8e624f3" xsi:nil="true"/>
    <lcf76f155ced4ddcb4097134ff3c332f xmlns="c7786d28-191a-40ed-b344-8fb19f46b3a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147056AD5B1694B92927A9BC75A61CF" ma:contentTypeVersion="15" ma:contentTypeDescription="Create a new document." ma:contentTypeScope="" ma:versionID="f806be98914fda96692150f03db58f6b">
  <xsd:schema xmlns:xsd="http://www.w3.org/2001/XMLSchema" xmlns:xs="http://www.w3.org/2001/XMLSchema" xmlns:p="http://schemas.microsoft.com/office/2006/metadata/properties" xmlns:ns2="c7786d28-191a-40ed-b344-8fb19f46b3aa" xmlns:ns3="2c28116d-6c43-4496-a752-873da8e624f3" targetNamespace="http://schemas.microsoft.com/office/2006/metadata/properties" ma:root="true" ma:fieldsID="7a53ea6c92ec8f3be4e1d062927ee77f" ns2:_="" ns3:_="">
    <xsd:import namespace="c7786d28-191a-40ed-b344-8fb19f46b3aa"/>
    <xsd:import namespace="2c28116d-6c43-4496-a752-873da8e624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786d28-191a-40ed-b344-8fb19f46b3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b9ab8b6-9d30-47d7-bbb6-b53186be7e6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c28116d-6c43-4496-a752-873da8e624f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25c30ee-1ef4-450b-be0c-7f769a518dad}" ma:internalName="TaxCatchAll" ma:showField="CatchAllData" ma:web="2c28116d-6c43-4496-a752-873da8e624f3">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BCE573-8374-4EC6-8836-86342F7D0CCF}">
  <ds:schemaRef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dcmitype/"/>
    <ds:schemaRef ds:uri="http://purl.org/dc/terms/"/>
    <ds:schemaRef ds:uri="http://schemas.openxmlformats.org/package/2006/metadata/core-properties"/>
    <ds:schemaRef ds:uri="2c28116d-6c43-4496-a752-873da8e624f3"/>
    <ds:schemaRef ds:uri="c7786d28-191a-40ed-b344-8fb19f46b3aa"/>
    <ds:schemaRef ds:uri="http://purl.org/dc/elements/1.1/"/>
  </ds:schemaRefs>
</ds:datastoreItem>
</file>

<file path=customXml/itemProps2.xml><?xml version="1.0" encoding="utf-8"?>
<ds:datastoreItem xmlns:ds="http://schemas.openxmlformats.org/officeDocument/2006/customXml" ds:itemID="{9BE9A1F9-1BCB-4BD8-A3CF-64171B6328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786d28-191a-40ed-b344-8fb19f46b3aa"/>
    <ds:schemaRef ds:uri="2c28116d-6c43-4496-a752-873da8e624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6AE718-977A-44B3-8F2F-0F902A7CE6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16</vt:i4>
      </vt:variant>
    </vt:vector>
  </HeadingPairs>
  <TitlesOfParts>
    <vt:vector size="26" baseType="lpstr">
      <vt:lpstr>1. TRANSP. ACCESO INFOR PÚB </vt:lpstr>
      <vt:lpstr>2. RENDICIÓN DE CUENTAS</vt:lpstr>
      <vt:lpstr>3.MEJOR ATENC Y SERV CIUDADANIA</vt:lpstr>
      <vt:lpstr>4.RACIONALIZACIÓN DE TRAMIT</vt:lpstr>
      <vt:lpstr>5. APERT INFOR Y DATOS ABIE </vt:lpstr>
      <vt:lpstr>6. PARTICIPA E INNOVA GEST PUB </vt:lpstr>
      <vt:lpstr>7. INTEGRIDAD Y ETICA PÚBLICA</vt:lpstr>
      <vt:lpstr>8.1 SEGUIM RIESGOS CORRUPCIÓN</vt:lpstr>
      <vt:lpstr>8.2. MAPA RIESGOS CORRUPCION</vt:lpstr>
      <vt:lpstr>9. DEBI DILIG PREV LAVADO ACT</vt:lpstr>
      <vt:lpstr>'1. TRANSP. ACCESO INFOR PÚB '!Área_de_impresión</vt:lpstr>
      <vt:lpstr>'2. RENDICIÓN DE CUENTAS'!Área_de_impresión</vt:lpstr>
      <vt:lpstr>'3.MEJOR ATENC Y SERV CIUDADANIA'!Área_de_impresión</vt:lpstr>
      <vt:lpstr>'4.RACIONALIZACIÓN DE TRAMIT'!Área_de_impresión</vt:lpstr>
      <vt:lpstr>'5. APERT INFOR Y DATOS ABIE '!Área_de_impresión</vt:lpstr>
      <vt:lpstr>'6. PARTICIPA E INNOVA GEST PUB '!Área_de_impresión</vt:lpstr>
      <vt:lpstr>'8.2. MAPA RIESGOS CORRUPCION'!Área_de_impresión</vt:lpstr>
      <vt:lpstr>'9. DEBI DILIG PREV LAVADO ACT'!Área_de_impresión</vt:lpstr>
      <vt:lpstr>'1. TRANSP. ACCESO INFOR PÚB '!Títulos_a_imprimir</vt:lpstr>
      <vt:lpstr>'2. RENDICIÓN DE CUENTAS'!Títulos_a_imprimir</vt:lpstr>
      <vt:lpstr>'3.MEJOR ATENC Y SERV CIUDADANIA'!Títulos_a_imprimir</vt:lpstr>
      <vt:lpstr>'4.RACIONALIZACIÓN DE TRAMIT'!Títulos_a_imprimir</vt:lpstr>
      <vt:lpstr>'5. APERT INFOR Y DATOS ABIE '!Títulos_a_imprimir</vt:lpstr>
      <vt:lpstr>'6. PARTICIPA E INNOVA GEST PUB '!Títulos_a_imprimir</vt:lpstr>
      <vt:lpstr>'8.1 SEGUIM RIESGOS CORRUPCIÓN'!Títulos_a_imprimir</vt:lpstr>
      <vt:lpstr>'9. DEBI DILIG PREV LAVADO ACT'!Títulos_a_imprimir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DIANA PAOLA LOPEZ ESPANA</cp:lastModifiedBy>
  <cp:revision/>
  <dcterms:created xsi:type="dcterms:W3CDTF">2022-05-10T16:29:44Z</dcterms:created>
  <dcterms:modified xsi:type="dcterms:W3CDTF">2024-09-12T21:06:59Z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0x010100F147056AD5B1694B92927A9BC75A61CF</vt:lpwstr>
  </property>
  <property fmtid="{D5CDD505-2E9C-101B-9397-08002B2CF9AE}" pid="3" name="MediaServiceImageTags">
    <vt:lpwstr/>
  </property>
</Properties>
</file>