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3-2025 SED/Informe 9 Junio/Botón de Transparencia/"/>
    </mc:Choice>
  </mc:AlternateContent>
  <xr:revisionPtr revIDLastSave="0" documentId="8_{1701BCF3-09D9-428E-939E-C1FEA83E965A}" xr6:coauthVersionLast="47" xr6:coauthVersionMax="47" xr10:uidLastSave="{00000000-0000-0000-0000-000000000000}"/>
  <bookViews>
    <workbookView xWindow="-120" yWindow="-120" windowWidth="20730" windowHeight="11160" xr2:uid="{00000000-000D-0000-FFFF-FFFF00000000}"/>
  </bookViews>
  <sheets>
    <sheet name="CONTRATOS SUSCRITOS" sheetId="4" r:id="rId1"/>
  </sheets>
  <definedNames>
    <definedName name="_xlnm._FilterDatabase" localSheetId="0" hidden="1">'CONTRATOS SUSCRITOS'!$A$4:$AO$151</definedName>
    <definedName name="_xlnm.Print_Area" localSheetId="0">'CONTRATOS SUSCRITOS'!$A$1:$AM$128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7" i="4" l="1"/>
  <c r="AL8" i="4"/>
  <c r="AM8" i="4" s="1"/>
  <c r="AL9" i="4"/>
  <c r="AM9" i="4" s="1"/>
  <c r="AL13" i="4"/>
  <c r="AM13" i="4" s="1"/>
  <c r="AL17" i="4"/>
  <c r="AM17" i="4" s="1"/>
  <c r="AL21" i="4"/>
  <c r="AM21" i="4" s="1"/>
  <c r="AL22" i="4"/>
  <c r="AM22" i="4" s="1"/>
  <c r="AL23" i="4"/>
  <c r="AM23" i="4" s="1"/>
  <c r="AL24" i="4"/>
  <c r="AM24" i="4" s="1"/>
  <c r="AL25" i="4"/>
  <c r="AM25" i="4" s="1"/>
  <c r="AL26" i="4"/>
  <c r="AM26" i="4" s="1"/>
  <c r="AL31" i="4"/>
  <c r="AM31" i="4" s="1"/>
  <c r="AL33" i="4"/>
  <c r="AM33" i="4" s="1"/>
  <c r="AL35" i="4"/>
  <c r="AM35" i="4" s="1"/>
  <c r="AL36" i="4"/>
  <c r="AM36" i="4" s="1"/>
  <c r="AL37" i="4"/>
  <c r="AM37" i="4" s="1"/>
  <c r="AL41" i="4"/>
  <c r="AM41" i="4" s="1"/>
  <c r="AL43" i="4"/>
  <c r="AM43" i="4" s="1"/>
  <c r="AL45" i="4"/>
  <c r="AM45" i="4" s="1"/>
  <c r="AL49" i="4"/>
  <c r="AM49" i="4" s="1"/>
  <c r="AL50" i="4"/>
  <c r="AM50" i="4" s="1"/>
  <c r="AL51" i="4"/>
  <c r="AM51" i="4" s="1"/>
  <c r="AL53" i="4"/>
  <c r="AM53" i="4" s="1"/>
  <c r="AL57" i="4"/>
  <c r="AM57" i="4" s="1"/>
  <c r="AL61" i="4"/>
  <c r="AM61" i="4" s="1"/>
  <c r="AL62" i="4"/>
  <c r="AM62" i="4" s="1"/>
  <c r="AL64" i="4"/>
  <c r="AM64" i="4" s="1"/>
  <c r="AL65" i="4"/>
  <c r="AM65" i="4" s="1"/>
  <c r="AL69" i="4"/>
  <c r="AM69" i="4" s="1"/>
  <c r="AL73" i="4"/>
  <c r="AM73" i="4" s="1"/>
  <c r="AL74" i="4"/>
  <c r="AM74" i="4" s="1"/>
  <c r="AL75" i="4"/>
  <c r="AM75" i="4" s="1"/>
  <c r="AL77" i="4"/>
  <c r="AM77" i="4" s="1"/>
  <c r="AL81" i="4"/>
  <c r="AM81" i="4" s="1"/>
  <c r="AL82" i="4"/>
  <c r="AM82" i="4" s="1"/>
  <c r="AL83" i="4"/>
  <c r="AM83" i="4" s="1"/>
  <c r="AL86" i="4"/>
  <c r="AM86" i="4" s="1"/>
  <c r="AL87" i="4"/>
  <c r="AM87" i="4" s="1"/>
  <c r="AL88" i="4"/>
  <c r="AM88" i="4" s="1"/>
  <c r="AL89" i="4"/>
  <c r="AM89" i="4" s="1"/>
  <c r="AL97" i="4"/>
  <c r="AM97" i="4" s="1"/>
  <c r="AL98" i="4"/>
  <c r="AM98" i="4" s="1"/>
  <c r="AL99" i="4"/>
  <c r="AM99" i="4" s="1"/>
  <c r="AL100" i="4"/>
  <c r="AM100" i="4" s="1"/>
  <c r="AL103" i="4"/>
  <c r="AM103" i="4" s="1"/>
  <c r="AL104" i="4"/>
  <c r="AM104" i="4" s="1"/>
  <c r="AL105" i="4"/>
  <c r="AM105" i="4" s="1"/>
  <c r="AL107" i="4"/>
  <c r="AM107" i="4" s="1"/>
  <c r="AL108" i="4"/>
  <c r="AM108" i="4" s="1"/>
  <c r="AL120" i="4"/>
  <c r="AM120" i="4" s="1"/>
  <c r="AL121" i="4"/>
  <c r="AM121" i="4" s="1"/>
  <c r="AL125" i="4"/>
  <c r="AM125" i="4" s="1"/>
  <c r="AL128" i="4"/>
  <c r="AM128" i="4" s="1"/>
  <c r="AL129" i="4"/>
  <c r="AM129" i="4" s="1"/>
  <c r="AL130" i="4"/>
  <c r="AM130" i="4" s="1"/>
  <c r="AL132" i="4"/>
  <c r="AM132" i="4" s="1"/>
  <c r="AL133" i="4"/>
  <c r="AM133" i="4" s="1"/>
  <c r="AL137" i="4"/>
  <c r="AM137" i="4" s="1"/>
  <c r="AL138" i="4"/>
  <c r="AM138" i="4" s="1"/>
  <c r="AL140" i="4"/>
  <c r="AM140" i="4" s="1"/>
  <c r="AL142" i="4"/>
  <c r="AM142" i="4" s="1"/>
  <c r="AL143" i="4"/>
  <c r="AM143" i="4" s="1"/>
  <c r="AL144" i="4"/>
  <c r="AM144" i="4" s="1"/>
  <c r="AL145" i="4"/>
  <c r="AM145" i="4" s="1"/>
  <c r="AL146" i="4"/>
  <c r="AM146" i="4" s="1"/>
  <c r="AL147" i="4"/>
  <c r="AM147" i="4" s="1"/>
  <c r="AL148" i="4"/>
  <c r="AM148" i="4" s="1"/>
  <c r="AL149" i="4"/>
  <c r="AM149" i="4" s="1"/>
  <c r="AL150" i="4"/>
  <c r="AM150" i="4" s="1"/>
  <c r="AL151" i="4"/>
  <c r="AM151" i="4" s="1"/>
  <c r="AL6" i="4"/>
  <c r="AM6" i="4" s="1"/>
  <c r="AL7" i="4"/>
  <c r="AM7" i="4" s="1"/>
  <c r="AL10" i="4"/>
  <c r="AM10" i="4" s="1"/>
  <c r="AL11" i="4"/>
  <c r="AM11" i="4" s="1"/>
  <c r="AL12" i="4"/>
  <c r="AM12" i="4" s="1"/>
  <c r="AL14" i="4"/>
  <c r="AM14" i="4" s="1"/>
  <c r="AL15" i="4"/>
  <c r="AM15" i="4" s="1"/>
  <c r="AL16" i="4"/>
  <c r="AM16" i="4" s="1"/>
  <c r="AL18" i="4"/>
  <c r="AM18" i="4" s="1"/>
  <c r="AL19" i="4"/>
  <c r="AM19" i="4" s="1"/>
  <c r="AL20" i="4"/>
  <c r="AM20" i="4" s="1"/>
  <c r="AL27" i="4"/>
  <c r="AM27" i="4" s="1"/>
  <c r="AL28" i="4"/>
  <c r="AM28" i="4" s="1"/>
  <c r="AL29" i="4"/>
  <c r="AM29" i="4" s="1"/>
  <c r="AL30" i="4"/>
  <c r="AM30" i="4" s="1"/>
  <c r="AL32" i="4"/>
  <c r="AM32" i="4" s="1"/>
  <c r="AL34" i="4"/>
  <c r="AM34" i="4" s="1"/>
  <c r="AL38" i="4"/>
  <c r="AM38" i="4" s="1"/>
  <c r="AL39" i="4"/>
  <c r="AM39" i="4" s="1"/>
  <c r="AL40" i="4"/>
  <c r="AM40" i="4" s="1"/>
  <c r="AL42" i="4"/>
  <c r="AM42" i="4" s="1"/>
  <c r="AL44" i="4"/>
  <c r="AM44" i="4" s="1"/>
  <c r="AL46" i="4"/>
  <c r="AM46" i="4" s="1"/>
  <c r="AL47" i="4"/>
  <c r="AM47" i="4" s="1"/>
  <c r="AL48" i="4"/>
  <c r="AM48" i="4" s="1"/>
  <c r="AL52" i="4"/>
  <c r="AM52" i="4" s="1"/>
  <c r="AL54" i="4"/>
  <c r="AM54" i="4" s="1"/>
  <c r="AL55" i="4"/>
  <c r="AM55" i="4" s="1"/>
  <c r="AL56" i="4"/>
  <c r="AM56" i="4" s="1"/>
  <c r="AL58" i="4"/>
  <c r="AM58" i="4" s="1"/>
  <c r="AL59" i="4"/>
  <c r="AM59" i="4" s="1"/>
  <c r="AL60" i="4"/>
  <c r="AM60" i="4" s="1"/>
  <c r="AL63" i="4"/>
  <c r="AM63" i="4" s="1"/>
  <c r="AL66" i="4"/>
  <c r="AM66" i="4" s="1"/>
  <c r="AL67" i="4"/>
  <c r="AM67" i="4" s="1"/>
  <c r="AL68" i="4"/>
  <c r="AM68" i="4" s="1"/>
  <c r="AL70" i="4"/>
  <c r="AM70" i="4" s="1"/>
  <c r="AL71" i="4"/>
  <c r="AM71" i="4" s="1"/>
  <c r="AL72" i="4"/>
  <c r="AM72" i="4" s="1"/>
  <c r="AL76" i="4"/>
  <c r="AM76" i="4" s="1"/>
  <c r="AL78" i="4"/>
  <c r="AM78" i="4" s="1"/>
  <c r="AL79" i="4"/>
  <c r="AM79" i="4" s="1"/>
  <c r="AL80" i="4"/>
  <c r="AM80" i="4" s="1"/>
  <c r="AL84" i="4"/>
  <c r="AM84" i="4" s="1"/>
  <c r="AL85" i="4"/>
  <c r="AM85" i="4" s="1"/>
  <c r="AL90" i="4"/>
  <c r="AM90" i="4" s="1"/>
  <c r="AL91" i="4"/>
  <c r="AM91" i="4" s="1"/>
  <c r="AL92" i="4"/>
  <c r="AM92" i="4" s="1"/>
  <c r="AL93" i="4"/>
  <c r="AM93" i="4" s="1"/>
  <c r="AL94" i="4"/>
  <c r="AM94" i="4" s="1"/>
  <c r="AL95" i="4"/>
  <c r="AM95" i="4" s="1"/>
  <c r="AL96" i="4"/>
  <c r="AM96" i="4" s="1"/>
  <c r="AL101" i="4"/>
  <c r="AM101" i="4" s="1"/>
  <c r="AL102" i="4"/>
  <c r="AM102" i="4" s="1"/>
  <c r="AL106" i="4"/>
  <c r="AM106" i="4" s="1"/>
  <c r="AL109" i="4"/>
  <c r="AM109" i="4" s="1"/>
  <c r="AL110" i="4"/>
  <c r="AM110" i="4" s="1"/>
  <c r="AL111" i="4"/>
  <c r="AM111" i="4" s="1"/>
  <c r="AL112" i="4"/>
  <c r="AM112" i="4" s="1"/>
  <c r="AL113" i="4"/>
  <c r="AM113" i="4" s="1"/>
  <c r="AL114" i="4"/>
  <c r="AM114" i="4" s="1"/>
  <c r="AL115" i="4"/>
  <c r="AM115" i="4" s="1"/>
  <c r="AL116" i="4"/>
  <c r="AM116" i="4" s="1"/>
  <c r="AL117" i="4"/>
  <c r="AM117" i="4" s="1"/>
  <c r="AL118" i="4"/>
  <c r="AM118" i="4" s="1"/>
  <c r="AL119" i="4"/>
  <c r="AM119" i="4" s="1"/>
  <c r="AL122" i="4"/>
  <c r="AM122" i="4" s="1"/>
  <c r="AL123" i="4"/>
  <c r="AM123" i="4" s="1"/>
  <c r="AL124" i="4"/>
  <c r="AM124" i="4" s="1"/>
  <c r="AL126" i="4"/>
  <c r="AM126" i="4" s="1"/>
  <c r="AL131" i="4"/>
  <c r="AM131" i="4" s="1"/>
  <c r="AL134" i="4"/>
  <c r="AM134" i="4" s="1"/>
  <c r="AL135" i="4"/>
  <c r="AM135" i="4" s="1"/>
  <c r="AL136" i="4"/>
  <c r="AM136" i="4" s="1"/>
  <c r="AL139" i="4"/>
  <c r="AM139" i="4" s="1"/>
  <c r="AL141" i="4"/>
  <c r="AM141" i="4" s="1"/>
  <c r="AL5" i="4" l="1"/>
  <c r="AM5" i="4" s="1"/>
</calcChain>
</file>

<file path=xl/sharedStrings.xml><?xml version="1.0" encoding="utf-8"?>
<sst xmlns="http://schemas.openxmlformats.org/spreadsheetml/2006/main" count="2101" uniqueCount="974">
  <si>
    <r>
      <t xml:space="preserve">SECRETARÍA DE EDUCACION DEL DISTRITO
</t>
    </r>
    <r>
      <rPr>
        <b/>
        <sz val="10"/>
        <rFont val="Arial"/>
        <family val="2"/>
      </rPr>
      <t>JEFE OFICINA DE CONTRATOS: ANA MARIA BRICEÑO CAMPOS</t>
    </r>
  </si>
  <si>
    <t>* Los demás datos contractuales de interés pueden ser consultados a través de la plataforma SECOP, ingresando a internet y realizando la búsqueda con el número del contrato correspondiente  https://community.secop.gov.co/Public/Tendering/ContractNoticeManagement/Index?currentLanguage=es-CO&amp;Page=login&amp;Country=CO&amp;SkinName=CCE  o por el link de acceso indicado en la columna H.</t>
  </si>
  <si>
    <t>#</t>
  </si>
  <si>
    <t>MES</t>
  </si>
  <si>
    <t>VIGENCIA</t>
  </si>
  <si>
    <t>NUMERO DEL CONTRATO O CONVENIO</t>
  </si>
  <si>
    <t>TIPO DE CONTRATO</t>
  </si>
  <si>
    <t>TIPOLOGIA CONTRACTUAL ESPECIFICA</t>
  </si>
  <si>
    <t>NUMERO DE PROCESO</t>
  </si>
  <si>
    <t>ENLACE DE ACCESO AL CONTRATO</t>
  </si>
  <si>
    <t>MODALIDAD DE SELECCION</t>
  </si>
  <si>
    <t>NOMBRE CONTRATISTA</t>
  </si>
  <si>
    <t>TIPO PERSONA</t>
  </si>
  <si>
    <t>CESIONADO SI/NO</t>
  </si>
  <si>
    <t>NOMBRE CESIONARIO</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</si>
  <si>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</si>
  <si>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</si>
  <si>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</si>
  <si>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</si>
  <si>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</si>
  <si>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</si>
  <si>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</si>
  <si>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</si>
  <si>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</si>
  <si>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VALOR ADICIONES EN LA VIGENCIA</t>
  </si>
  <si>
    <t>VALOR DISMINUCIONES AL CONTRATO EN LA VIGENCIA</t>
  </si>
  <si>
    <t>VALOR FINAL DEL CONTRATO INCLUIDAS LAS ADICIONES Y DISMINUCIONES DE LA VIGENCIA</t>
  </si>
  <si>
    <t>FECHA SUSCRIPCIÓN</t>
  </si>
  <si>
    <t>PLAZO EJECUCION INICIAL EN DÍAS</t>
  </si>
  <si>
    <t>PRÓRROGAS EN LA VIGENCIA</t>
  </si>
  <si>
    <t>FECHA DE INICIO</t>
  </si>
  <si>
    <t>FECHA DE TERMINACIÓN INCLUIDAS LAS PRORROGAS</t>
  </si>
  <si>
    <t>DIRECCION SUPERVISION</t>
  </si>
  <si>
    <t>NOMBRE DEL SUPERVISOR O INTERVENTOR DESIGNADO AL MOMENTO DEL INICIO DEL CONTRATO</t>
  </si>
  <si>
    <r>
      <t xml:space="preserve">RECURSOS TOTALES DESEMBOLSADOS O PAGADOS ENERO.
</t>
    </r>
    <r>
      <rPr>
        <b/>
        <sz val="9"/>
        <color theme="1"/>
        <rFont val="Arial"/>
        <family val="2"/>
      </rPr>
      <t>(EXTRAIDO DE SIVICOF/ PAGOS)</t>
    </r>
  </si>
  <si>
    <r>
      <t xml:space="preserve">RECURSOS TOTALES DESEMBOLSADOS O PAGADOS FEBRERO.
</t>
    </r>
    <r>
      <rPr>
        <b/>
        <sz val="8"/>
        <color theme="1"/>
        <rFont val="Arial"/>
        <family val="2"/>
      </rPr>
      <t>(EXTRAIDO DE SIVICOF/ PAGOS)</t>
    </r>
  </si>
  <si>
    <r>
      <t xml:space="preserve">RECURSOS TOTALES DESEMBOLSADOS O PAGADOS MARZO.
</t>
    </r>
    <r>
      <rPr>
        <b/>
        <sz val="8"/>
        <color theme="1"/>
        <rFont val="Arial"/>
        <family val="2"/>
      </rPr>
      <t>(EXTRAIDO DE SIVICOF/ PAGOS)</t>
    </r>
  </si>
  <si>
    <r>
      <t xml:space="preserve">RECURSOS TOTALES DESEMBOLSADOS O PAGADOS ABRIL.
</t>
    </r>
    <r>
      <rPr>
        <b/>
        <sz val="8"/>
        <color theme="1"/>
        <rFont val="Arial"/>
        <family val="2"/>
      </rPr>
      <t>(EXTRAIDO DE SIVICOF/ PAGOS)</t>
    </r>
  </si>
  <si>
    <r>
      <t xml:space="preserve">RECURSOS TOTALES DESEMBOLSADOS O PAGADOS MAYO
</t>
    </r>
    <r>
      <rPr>
        <b/>
        <sz val="8"/>
        <color theme="1"/>
        <rFont val="Arial"/>
        <family val="2"/>
      </rPr>
      <t>(EXTRAIDO DE SIVICOF/ PAGOS)</t>
    </r>
  </si>
  <si>
    <t>TOTAL DESEMBOLSOS</t>
  </si>
  <si>
    <t>% DE EJECUCIÓN FINANCIERA</t>
  </si>
  <si>
    <t>ENERO</t>
  </si>
  <si>
    <t>CO1.PCCNTR.8791188</t>
  </si>
  <si>
    <t>17 17. Contrato de Prestación de Servicios</t>
  </si>
  <si>
    <t xml:space="preserve">31 31-Servicios Profesionales </t>
  </si>
  <si>
    <t>SED-SGI-DTH-PSP-1-2026</t>
  </si>
  <si>
    <t>https://community.secop.gov.co/Public/Tendering/OpportunityDetail/Index?noticeUID=CO1.NTC.9417219&amp;isFromPublicArea=True&amp;isModal=true&amp;asPopupView=true</t>
  </si>
  <si>
    <t>5 Contratación directa</t>
  </si>
  <si>
    <t>JUAN GABRIEL JIMENEZ MOJICA</t>
  </si>
  <si>
    <t xml:space="preserve">1 Natural </t>
  </si>
  <si>
    <t>NO</t>
  </si>
  <si>
    <t>8033-3-18 (2026)</t>
  </si>
  <si>
    <t>PRESTAR SERVICIOS PROFESIONALES ESPECIALIZADOS A LA SECRETARIA DE EDUCACION DEL DISTRITO EN LA ELABORACION DE LOS ANALISIS, DOCUMENTOS Y ACTOS ADMINISTRATIVOS RELACIONADOS CON EL ESTUDIO TECNICO DE LA PLANTA DE PERSONAL ADMINISTRATIVO DE LA ENTIDAD, SIGUIENDO LOS LINEAMIENTOS DEL DEPARTAMENTO ADMINISTRATIVO DEL SERVICIO CIVIL DISTRITAL Y LA NORMATIVA VIGENTE.</t>
  </si>
  <si>
    <t>Dirección de Talento Humano</t>
  </si>
  <si>
    <t>LESNEY JESUS CASTAÑEDA VALENCIA</t>
  </si>
  <si>
    <t>CO1.PCCNTR.8792403</t>
  </si>
  <si>
    <t>SED-SGI-DTH-PSP-3-2026</t>
  </si>
  <si>
    <t>https://community.secop.gov.co/Public/Tendering/OpportunityDetail/Index?noticeUID=CO1.NTC.9418520&amp;isFromPublicArea=True&amp;isModal=true&amp;asPopupView=true</t>
  </si>
  <si>
    <t>MARITZA IVONNE OVIEDO HUERFANO</t>
  </si>
  <si>
    <t>8033-3-20 (2026)</t>
  </si>
  <si>
    <t>PRESTAR SERVICIOS PROFESIONALES A LA SECRETARIA DE EDUCACION DEL DISTRITO PARA ELABORAR ANALISIS RELACIONADOS CON PROCESOS, MODELACION DE CARGAS LABORALES Y DISEÑO FUNCIONAL, PARA EL FORTALECIMIENTO INSTITUCIONAL</t>
  </si>
  <si>
    <t>CO1.PCCNTR.8807696</t>
  </si>
  <si>
    <t>SED-SGI-DTH-PSP-7-2026</t>
  </si>
  <si>
    <t>https://community.secop.gov.co/Public/Tendering/OpportunityDetail/Index?noticeUID=CO1.NTC.9437448&amp;isFromPublicArea=True&amp;isModal=true&amp;asPopupView=true</t>
  </si>
  <si>
    <t>LAURA MARCELA MOJICA VEGA</t>
  </si>
  <si>
    <t>8033-3-26 (2026)</t>
  </si>
  <si>
    <t>PRESTAR SERVICIOS PROFESIONALES ESPECIALIZADOS A LA DIRECCION DE TALENTO HUMANO DE LA SECRETARIA DE EDUCACION DEL DISTRITO (SED), EN EL DESARROLLO DE ACTIVIDADES ADMINISTRATIVAS, TECNICAS Y FINANCIERAS EN LA PREPARACION, ELABORACION, EJECUCION Y SEGUIMIENTO A LOS CONTRATOS RELACIONADOS CON EL TRANSPORTE ESPECIAL PARA PERSONAL DOCENTE, DIRECTIVO DOCENTE Y ADMINISTRATIVO</t>
  </si>
  <si>
    <t>CO1.PCCNTR.8805184</t>
  </si>
  <si>
    <t>1 1. Convenio</t>
  </si>
  <si>
    <t xml:space="preserve">219 219-Otros tipo de convenios </t>
  </si>
  <si>
    <t>SED-SCP-DEM-CONV-ASOC-1-2026</t>
  </si>
  <si>
    <t>https://community.secop.gov.co/Public/Tendering/OpportunityDetail/Index?noticeUID=CO1.NTC.9434251&amp;isFromPublicArea=True&amp;isModal=true&amp;asPopupView=true</t>
  </si>
  <si>
    <t>8 Otra Regimen Especial</t>
  </si>
  <si>
    <t>CORPORACION EDUCAPAZ</t>
  </si>
  <si>
    <t>2 Jurídica</t>
  </si>
  <si>
    <t>8102-5-9 (2026)</t>
  </si>
  <si>
    <t>AUNAR ESFUERZOS TECNICOS, ADMINISTRATIVOS Y FINANCIEROS PARA FORTALECER LAS CAPACIDADES DE LAS INSTITUCIONES EDUCATIVAS DISTRITALES RURALES EN LA TRANSVERSALIZACION, INSTITUCIONALIZACION DE LA ORIENTACION SOCIO OCUPACIONAL (OSO) Y EL FORTALECIMIENTO DEL SERVICIO SOCIAL ESTUDIANTIL OBLIGATORIO, CON EL PROPOSITO DE POTENCIAR LOS APRENDIZAJES Y ACOMPAÑAR LA CONSTRUCCION DE LOS PROYECTOS DE VIDA DE LAS Y LOS ESTUDIANTES</t>
  </si>
  <si>
    <t>Dirección de Educación Media</t>
  </si>
  <si>
    <t>SONIA VALLEJO RODRÍGUEZ</t>
  </si>
  <si>
    <t>CO1.PCCNTR.8796517</t>
  </si>
  <si>
    <t>SED-SCP-DCTME-CONV-ASOC-1-2026</t>
  </si>
  <si>
    <t>https://community.secop.gov.co/Public/Tendering/OpportunityDetail/Index?noticeUID=CO1.NTC.9423524&amp;isFromPublicArea=True&amp;isModal=true&amp;asPopupView=true</t>
  </si>
  <si>
    <t>CENTRO COLOMBO AMERICANO</t>
  </si>
  <si>
    <t>8075-1-2 (2026)</t>
  </si>
  <si>
    <t>AUNAR ESFUERZOS TECNICOS, PEDAGOGICOS, FINANCIEROS Y ADMINISTRATIVOS PARA IMPLEMENTAR ESTRATEGIAS EDUCATIVAS DE FORTALECIMIENTO LINGÜISTICO EN INGLES CON ENFASIS EN LA RURALIDAD, ASI COMO ACCIONES DE INMERSION EN INGLES PARA IED URBANAS Y/O RURALES.</t>
  </si>
  <si>
    <t>Dirección de Ciencias, Tecnología y Medios Educativos</t>
  </si>
  <si>
    <t>ANGELA MARÍA CUBILLOS LEÓN</t>
  </si>
  <si>
    <t>CO1.PCCNTR.8811939</t>
  </si>
  <si>
    <t>SED-SGI-OAJ-PSP-1-2026</t>
  </si>
  <si>
    <t>https://community.secop.gov.co/Public/Tendering/OpportunityDetail/Index?noticeUID=CO1.NTC.9441372&amp;isFromPublicArea=True&amp;isModal=true&amp;asPopupView=true</t>
  </si>
  <si>
    <t>CHAUSTRE ABOGADOS S.A.S</t>
  </si>
  <si>
    <t>8033-3-13 (2026)</t>
  </si>
  <si>
    <t>PRESTAR LOS SERVICIOS PROFESIONALES PARA EL EJERCICIO DE LA REPRESENTACION JUDICIAL Y EXTRAJUDICIAL DE LA SECRETARIA DE EDUCACION DEL DISTRITO, EN TODOS LOS PROCESOS JUDICIALES Y EN LAS CONCILIACIONES EXTRAJUDICIALES EN LOS QUE SEA PARTE LA SECRETARIA Y QUE LE SEAN ASIGNADOS POR EL SUPERVISOR DEL CONTRATO, Y BRINDAR ASESORIA JURIDICA EN AQUELLOS TEMAS QUE POR SU RELEVANCIA REQUIERAN CONCEPTOS JURIDICOS CALIFICADOS.</t>
  </si>
  <si>
    <t>Oficina Asesora Jurídica</t>
  </si>
  <si>
    <t xml:space="preserve">JOSÉ EMILIO LEMUS MESA </t>
  </si>
  <si>
    <t>CO1.PCCNTR.8811095</t>
  </si>
  <si>
    <t>SED-SGI-OAJ-PSP-2-2026</t>
  </si>
  <si>
    <t>https://community.secop.gov.co/Public/Tendering/OpportunityDetail/Index?noticeUID=CO1.NTC.9440487&amp;isFromPublicArea=True&amp;isModal=true&amp;asPopupView=true</t>
  </si>
  <si>
    <t>HERRERA &amp; JIMENEZ CONSULTORES LEGALES S.A.S.</t>
  </si>
  <si>
    <t>8033-3-14 (2026)</t>
  </si>
  <si>
    <t>CO1.PCCNTR.8812126</t>
  </si>
  <si>
    <t>SED-SGI-OAJ-PSP-3-2026</t>
  </si>
  <si>
    <t>https://community.secop.gov.co/Public/Tendering/OpportunityDetail/Index?noticeUID=CO1.NTC.9441824&amp;isFromPublicArea=True&amp;isModal=true&amp;asPopupView=true</t>
  </si>
  <si>
    <t>HURTADO MONTILLA ABOGADOS</t>
  </si>
  <si>
    <t>8033-3-15 (2026)</t>
  </si>
  <si>
    <t>CO1.PCCNTR.8813136</t>
  </si>
  <si>
    <t>SED-SGI-DTH-PSP-4-2026</t>
  </si>
  <si>
    <t>https://community.secop.gov.co/Public/Tendering/OpportunityDetail/Index?noticeUID=CO1.NTC.9442798&amp;isFromPublicArea=True&amp;isModal=true&amp;asPopupView=true</t>
  </si>
  <si>
    <t>LINA ADELAIDA JIMENEZ AVELLANEDA</t>
  </si>
  <si>
    <t>8033-3-19 (2026)</t>
  </si>
  <si>
    <t>PRESTAR SERVICIOS PROFESIONALES PARA REALIZAR ANALISIS DE CARGAS LABORALES Y ACTUALIZACION DEL MANUAL DE FUNCIONES, EN EL MARCO DE LA PROPUESTA DE ESTUDIO TECNICO DE LA PLANTA DE PERSONAL ADMINISTRATIVO DE LA ENTIDAD, SIGUIENDO LOS LINEAMIENTOS DEL DEPARTAMENTO ADMINISTRATIVO DEL SERVICIO CIVIL DISTRITAL Y LA NORMATIVA VIGENTE.</t>
  </si>
  <si>
    <t>CO1.PCCNTR.8856457</t>
  </si>
  <si>
    <t>SED-SGI-DTH-PSP-5-2026</t>
  </si>
  <si>
    <t>https://community.secop.gov.co/Public/Tendering/OpportunityDetail/Index?noticeUID=CO1.NTC.9486755&amp;isFromPublicArea=True&amp;isModal=true&amp;asPopupView=true</t>
  </si>
  <si>
    <t>MONICA ANDREA CAÑON PUENTES</t>
  </si>
  <si>
    <t>8033-3-28 (2026)</t>
  </si>
  <si>
    <t>PRESTAR SERVICIOS PROFESIONALES A LA DIRECCION DE TALENTO HUMANO DE LA SED, PARA APOYAR LA GESTION RELACIONADA CON LA PLANTA DE CARGOS Y DE PERSONAL DE LOS ESTABLECIMIENTOS EDUCATIVOS DISTRITALES, ASI COMO LA ELABORACION, ANALISIS Y CONSOLIDACION DE LOS REPORTES Y DEMAS REQUERIMIENTOS TECNICOS QUE LE SEAN SOLICITADOS.</t>
  </si>
  <si>
    <t>CO1.PCCNTR.8804736</t>
  </si>
  <si>
    <t>SED-SGI-DTH-PSP-6-2026</t>
  </si>
  <si>
    <t>https://community.secop.gov.co/Public/Tendering/OpportunityDetail/Index?noticeUID=CO1.NTC.9433372&amp;isFromPublicArea=True&amp;isModal=true&amp;asPopupView=true</t>
  </si>
  <si>
    <t>SARA CAROLINA CORTES ORTEGA</t>
  </si>
  <si>
    <t>8033-3-29 (2026)</t>
  </si>
  <si>
    <t>PRESTAR SERVICIOS PROFESIONALES A LA DIRECCION DE TALENTO HUMANO ORIENTADOS A APOYAR LA ESTRUCTURACION, ANALISIS Y CONTROL DE LA INFORMACION CORRESPONDIENTE A LA PLANTA DE CARGOS Y PERSONAL DE LOS CENTROS EDUCATIVOS DISTRITALES DE LA SED.</t>
  </si>
  <si>
    <t>CO1.PCCNTR.8820065</t>
  </si>
  <si>
    <t>SED-SGI-DTH-PSP-9-2026</t>
  </si>
  <si>
    <t>https://community.secop.gov.co/Public/Tendering/OpportunityDetail/Index?noticeUID=CO1.NTC.9450683&amp;isFromPublicArea=True&amp;isModal=true&amp;asPopupView=true</t>
  </si>
  <si>
    <t>DIANA MARCELA ARENAS GONZALEZ</t>
  </si>
  <si>
    <t>8033-4-23 (2026)</t>
  </si>
  <si>
    <t>PRESTAR LOS SERVICIOS PROFESIONALES NECESARIOS A LA DIRECCION DE TALENTO HUMANO PARA FORTALECER LOS PLANES Y PROGRAMAS QUE CONTRIBUYAN AL DESARROLLO DE LOS LINEAMIENTOS ESTABLECIDOS EN EL MARCO DEL PLAN ESTRATEGICO DE TALENTO HUMANO.</t>
  </si>
  <si>
    <t>CO1.PCCNTR.8797038</t>
  </si>
  <si>
    <t>SED-SGI-DTH-PSP-11-2026</t>
  </si>
  <si>
    <t>https://community.secop.gov.co/Public/Tendering/OpportunityDetail/Index?noticeUID=CO1.NTC.9424168&amp;isFromPublicArea=True&amp;isModal=true&amp;asPopupView=true</t>
  </si>
  <si>
    <t>JORGE ALBERTO VILLAMARIN BAENA</t>
  </si>
  <si>
    <t>8033-3-25 (2026)</t>
  </si>
  <si>
    <t>PRESTAR SERVICIOS PROFESIONALES A LA DIRECCION DE TALENTO HUMANO, EN LA REVISION, ACTUALIZACION, CORRECCION Y APROBACION DE LA HISTORIA LABORAL Y SALARIAL MIGRADA A LA PLATAFORMA HUMANO Y, EL TRAMITE DE LAS SOLICITUDES DE CERTIFICACIONES LABORALES, DANDO CUMPLIMIENTO A LOS TERMINOS LEGALES ESTABLECIDOS Y A LOS CRITERIOS DE CALIDAD Y CANTIDAD EXIGIDOS.</t>
  </si>
  <si>
    <t>CO1.PCCNTR.8797801</t>
  </si>
  <si>
    <t>SED-SGI-DTH-PSP-10-2026</t>
  </si>
  <si>
    <t>https://community.secop.gov.co/Public/Tendering/OpportunityDetail/Index?noticeUID=CO1.NTC.9425153&amp;isFromPublicArea=True&amp;isModal=true&amp;asPopupView=true</t>
  </si>
  <si>
    <t>CAROLINA LEON ALVAREZ</t>
  </si>
  <si>
    <t>8033-3-21 (2026)</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</si>
  <si>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</si>
  <si>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CO1.PCCNTR.8808389</t>
  </si>
  <si>
    <t>SED-SGI-DTH-PSP-12-2026</t>
  </si>
  <si>
    <t>https://community.secop.gov.co/Public/Tendering/OpportunityDetail/Index?noticeUID=CO1.NTC.9437790&amp;isFromPublicArea=True&amp;isModal=true&amp;asPopupView=true</t>
  </si>
  <si>
    <t>MARIA GLORIA CAICEDO SANCHEZ</t>
  </si>
  <si>
    <t>8033-3-27 (2026)</t>
  </si>
  <si>
    <t>PRESTAR SERVICIOS PROFESIONALES ESPECIALIZADOS A LA DIRECCION DE TALENTO HUMANO, EN EL DESARROLLO DE ACTIVIDADES, PROCESOS Y PROCEDIMIENTOS ASOCIADOS A LA GESTION DE LA PLANTA DE CARGOS Y DE PERSONAL DOCENTE DE LOS ESTABLECIMIENTOS EDUCATIVOS OFICIALES DEL DISTRITO.</t>
  </si>
  <si>
    <t>CO1.PCCNTR.8852179</t>
  </si>
  <si>
    <t>SED-SII-OCE-CONV-ASOC-01-2026</t>
  </si>
  <si>
    <t>https://community.secop.gov.co/Public/Tendering/OpportunityDetail/Index?noticeUID=CO1.NTC.9482190&amp;isFromPublicArea=True&amp;isModal=true&amp;asPopupView=true</t>
  </si>
  <si>
    <t>FUNDACION TIEMPO DE JUEGO</t>
  </si>
  <si>
    <t>8031-4-9 (2026)</t>
  </si>
  <si>
    <t>AUNAR ESFUERZOS TECNICOS, ADMINISTRATIVOS Y FINANCIEROS, PARA LA IMPLEMENTACION Y SOSTENIBILIDAD DE LA ESTRATEGIA ENTORNOS ESCOLARES INSPIRADORES FOMENTANDO ENTORNOS EDUCATIVOS PROTECTORES, SEGUROS Y CONFIABLES.</t>
  </si>
  <si>
    <t>Oficina para la Convivencia Escolar</t>
  </si>
  <si>
    <t>EDWIN ALBERTO USSA CRISTIANO</t>
  </si>
  <si>
    <t>CO1.PCCNTR.8797291</t>
  </si>
  <si>
    <t>SED-SII-DPRI-CONV-COOP-INTER-01-2026</t>
  </si>
  <si>
    <t>https://community.secop.gov.co/Public/Tendering/OpportunityDetail/Index?noticeUID=CO1.NTC.9425140&amp;isFromPublicArea=True&amp;isModal=true&amp;asPopupView=true</t>
  </si>
  <si>
    <t>ACDI VOCA</t>
  </si>
  <si>
    <t>8031-3-4 (2026)</t>
  </si>
  <si>
    <t>AUNAR ESFUERZOS TECNICOS, PEDAGOGICOS Y FINANCIEROS PARA IMPLEMENTAR LA ESTRATEGIA DE FORTALECIMIENTO FAMILIAR EN LAS LINEAS DE ORIENTACION FAMILIAR, CENTROS DE ORIENTACION FAMILIAR Y NIDOS DE ESCUCHA EN EL MARCO DEL PROGRAMA ESCUELAS CON EMOCIONES.</t>
  </si>
  <si>
    <t>Dirección de Participación y Relaciones Interinstitucionales</t>
  </si>
  <si>
    <t>JULIO CESAR LÓPEZ OSPINA</t>
  </si>
  <si>
    <t>CO1.PCCNTR.8805757</t>
  </si>
  <si>
    <t>SED-SCP-DEPB-CONV-ASOC-1-2026</t>
  </si>
  <si>
    <t>https://community.secop.gov.co/Public/Tendering/OpportunityDetail/Index?noticeUID=CO1.NTC.9434859&amp;isFromPublicArea=True&amp;isModal=true&amp;asPopupView=true</t>
  </si>
  <si>
    <t>CAJA DE COMPENSACION FAMILIAR CAFAM</t>
  </si>
  <si>
    <t>8053-1-4 (2026)</t>
  </si>
  <si>
    <t>AUNAR ESFUERZOS CON EL FIN DE CONTRIBUIR A LA GESTION DE LA CALIDAD DE LA EDUCACION INICIAL EN EL MARCO DE LA ATENCION INTEGRAL PARA LAS NIÑAS Y LOS NIÑOS DE PRIMERA INFANCIA DE BOGOTA D.C QUE PERMITA PROMOVER SU DESARROLLO INTEGRAL Y GARANTIZAR SUS DERECHOS, MEDIANTE EL DESARROLLO DE EXPERIENCIAS PEDAGOGICAS ENRIQUECEDORAS Y LA PARTICIPACION DE LAS FAMILIAS.</t>
  </si>
  <si>
    <t>Dirección de Educación Preescolar y Básica</t>
  </si>
  <si>
    <t>CRISTIAN LEONARDO FRANCO DÍAZ</t>
  </si>
  <si>
    <t>CO1.PCCNTR.8814220</t>
  </si>
  <si>
    <t>SED-SCP-DEPB-CONV-ASOC-2-2026</t>
  </si>
  <si>
    <t>https://community.secop.gov.co/Public/Tendering/OpportunityDetail/Index?noticeUID=CO1.NTC.9443897&amp;isFromPublicArea=True&amp;isModal=true&amp;asPopupView=true</t>
  </si>
  <si>
    <t>CAJA DE COMPENSACION FAMILIAR - COMPENSAR</t>
  </si>
  <si>
    <t>8053-1-1 (2026)</t>
  </si>
  <si>
    <t>8053-1-2 (2026)</t>
  </si>
  <si>
    <t>CO1.PCCNTR.8797611</t>
  </si>
  <si>
    <t>SED-SCP-DEPB-CONV-ASOC-4-2026</t>
  </si>
  <si>
    <t>https://community.secop.gov.co/Public/Tendering/OpportunityDetail/Index?noticeUID=CO1.NTC.9424846&amp;isFromPublicArea=True&amp;isModal=true&amp;asPopupView=true</t>
  </si>
  <si>
    <t>8102-1-19 (2026)</t>
  </si>
  <si>
    <t>AUNAR ESFUERZOS PEDAGÓGICOS, ADMINISTRATIVOS, FINANCIEROS Y TÉCNICOS ENTRE LA SECRETARÍA DE EDUCACIÓN DEL DISTRITO Y LA CAJA DE COMPENSACIÓN FAMILIAR CAFAM,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t>
  </si>
  <si>
    <t>CO1.PCCNTR.8796837</t>
  </si>
  <si>
    <t>SED-SCP-DEPB-CONV-ASOC-5-2026</t>
  </si>
  <si>
    <t>https://community.secop.gov.co/Public/Tendering/OpportunityDetail/Index?noticeUID=CO1.NTC.9424313&amp;isFromPublicArea=True&amp;isModal=true&amp;asPopupView=true</t>
  </si>
  <si>
    <t>8102-1-24 (2026)</t>
  </si>
  <si>
    <t>8102-4-25 (2026)</t>
  </si>
  <si>
    <t>Aunar esfuerzos pedagógicos, administrativos, financieros y técnicos entre la Secretaría de Educación del Distrito y la Caja de Compensación Familiar COMPENSAR, para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integrando además otras iniciativas y programas que fortalezcan los procesos de formación y desarrollo integral de los estudiantes</t>
  </si>
  <si>
    <t>CO1.PCCNTR.8888232</t>
  </si>
  <si>
    <t>SED-SGI-DF-PS-1-2026</t>
  </si>
  <si>
    <t>https://community.secop.gov.co/Public/Tendering/OpportunityDetail/Index?noticeUID=CO1.NTC.9520938&amp;isFromPublicArea=True&amp;isModal=true&amp;asPopupView=true</t>
  </si>
  <si>
    <t>AENOR COLOMBIA S.A.S</t>
  </si>
  <si>
    <t>8033-3-49 (2026)</t>
  </si>
  <si>
    <t>PRESTAR EL SERVICIO DE AUDITORÍA EXTERNA A LA NORMA ISO 9001:2015 PARA EL PROCESO GESTIÓN FINANCIERA DE LA SECRETARIA DE EDUCACIÓN DEL DISTRITO.</t>
  </si>
  <si>
    <t>Dirección Financiera</t>
  </si>
  <si>
    <t>CRISTIAN OSWALDO CARMONA SÁNCHEZ</t>
  </si>
  <si>
    <t>CO1.PCCNTR.8885086</t>
  </si>
  <si>
    <t>SED-DS-PSP-01-2026</t>
  </si>
  <si>
    <t>https://community.secop.gov.co/Public/Tendering/OpportunityDetail/Index?noticeUID=CO1.NTC.9517463&amp;isFromPublicArea=True&amp;isModal=true&amp;asPopupView=true</t>
  </si>
  <si>
    <t>CARLOS ORLANDO CARABALLO TORRES</t>
  </si>
  <si>
    <t>8033-3-47 (2026)</t>
  </si>
  <si>
    <t>CONTRATO DE PRESTACION DE SERVICIOS PROFESIONALES Y DE APOYO A LA GESTION PARA APOYAR LA PREVENCION, DETECCION Y MITIGACION DEL RIESGO DE LAVADO DE ACTIVOS, FINANCIACION DEL TERRORISMO Y FINANCIACION DE LA PROLIFERACION DE ARMAS (LA/FT/FP), INCLUYENDO LA IMPLEMENTACION DE MECANISMOS PARA LA IDENTIFICACION Y REPORTE DE OPERACIONES INUSUALES O SOSPECHOSAS, EL SOPORTE EN PROCESOS DE DEBIDA DILIGENCIA, EL FORTALECIMIENTO E IMPLEMENTACION DE CONTROLES INTERNOS Y EL ACOMPAÑAMIENTO EN LA GESTION DE RIESGOS INTEGRALES DE LA SECRETARIA DE EDUCACION DEL DISTRITO.</t>
  </si>
  <si>
    <t>Despacho del Secretario</t>
  </si>
  <si>
    <t>NATALIA ASTRID CARDONA RAMÍREZ</t>
  </si>
  <si>
    <t>CO1.PCCNTR.8861222</t>
  </si>
  <si>
    <t>SED-SGI-DTH-PSP-8-2026</t>
  </si>
  <si>
    <t>https://community.secop.gov.co/Public/Tendering/OpportunityDetail/Index?noticeUID=CO1.NTC.9491764&amp;isFromPublicArea=True&amp;isModal=true&amp;asPopupView=true</t>
  </si>
  <si>
    <t>CRISTIAN FABIAN GARCIA PINZON</t>
  </si>
  <si>
    <t>8033-4-22 (2026)</t>
  </si>
  <si>
    <t>PRESTAR SERVICIOS PROFESIONALES A LA DIRECCION DE TALENTO HUMANO PARA LA IMPLEMENTACION Y GESTION DE LOS PROGRAMAS DE HIGIENE OCUPACIONAL Y SEGURIDAD INDUSTRIAL EN EL MARCO DEL SG-SST.</t>
  </si>
  <si>
    <t>CO1.PCCNTR.8873145</t>
  </si>
  <si>
    <t>SED-SGI-OAP-PSP-01-2026</t>
  </si>
  <si>
    <t>https://community.secop.gov.co/Public/Tendering/OpportunityDetail/Index?noticeUID=CO1.NTC.9504038&amp;isFromPublicArea=True&amp;isModal=true&amp;asPopupView=true</t>
  </si>
  <si>
    <t>ROSA HELENA JUNCO RODRIGUEZ</t>
  </si>
  <si>
    <t>8033-3-43 (2026)</t>
  </si>
  <si>
    <t>PRESTAR SERVICIOS PROFESIONALES A LA OFICINA ASESORA DE PLANEACION PARA APOYAR LA FORMULACION, SEGUIMIENTO Y CIERRE DEL PLAN DE ACCION INSTITUCIONAL – POA, COMO HERRAMIENTA DE ARTICULACION DE LAS METAS Y ACTIVIDADES DE LAS DEPENDENCIAS CON LA PLANEACION ESTRATEGICA, EL PLAN DE DESARROLLO DISTRITAL Y EL MIPG.</t>
  </si>
  <si>
    <t>Oficina Asesora de Planeación</t>
  </si>
  <si>
    <t>WILFER ORLANDO VALERO QUINTERO</t>
  </si>
  <si>
    <t>CO1.PCCNTR.8874126</t>
  </si>
  <si>
    <t xml:space="preserve">33 33-Servicios Apoyo a la Gestion de la Entidad (servicios administrativos) </t>
  </si>
  <si>
    <t>SED-SGI-OAJ-PSAG-1-2026</t>
  </si>
  <si>
    <t>https://community.secop.gov.co/Public/Tendering/OpportunityDetail/Index?noticeUID=CO1.NTC.9504772&amp;isFromPublicArea=True&amp;isModal=true&amp;asPopupView=true</t>
  </si>
  <si>
    <t>LUPA JURIDICA SAS</t>
  </si>
  <si>
    <t>8033-3-16 (2026)</t>
  </si>
  <si>
    <t>PRESTAR LOS SERVICIOS DE APOYO A LA GESTION, REALIZANDO DIARIAMENTE EL SEGUIMIENTO Y VIGILANCIA DE LOS PROCESOS JUDICIALES EN LOS QUE LA SECRETARIA DE EDUCACION DEL DISTRITO ES PARTE, RECOLECTANDO Y NOTIFICANDO LA INFORMACION CON CALIDAD Y OPORTUNIDAD, Y ANALIZANDO CUALITATIVA Y CUANTITATIVAMENTE LA INFORMACION REPORTADA DE CADA PROCESO JUDICIAL REGISTRADO EN SIPROJWEB Y QUE SE ENCUENTRAN EN LA VIGILANCIA JUDICIAL.</t>
  </si>
  <si>
    <t>CO1.PCCNTR.8899850</t>
  </si>
  <si>
    <t>SED-SGI-PSP-001-2026</t>
  </si>
  <si>
    <t>https://community.secop.gov.co/Public/Tendering/OpportunityDetail/Index?noticeUID=CO1.NTC.9532872&amp;isFromPublicArea=True&amp;isModal=true&amp;asPopupView=true</t>
  </si>
  <si>
    <t>CARMEN LINA MARIA VARGAS PERDOMO</t>
  </si>
  <si>
    <t>8033-3-1 (2026)</t>
  </si>
  <si>
    <t>PRESTAR SERVICIOS PROFESIONALES ESPECIALIZADOS EN MATERIA JURIDICA, CONTRACTUAL Y ADMINISTRATIVA A LA SUBSECRETARIA DE GESTION INSTITUCIONAL DE LA SECRETARIA DE EDUCACION, MEDIANTE LA PARTICIPACION EN COMITES, JUNTAS Y DEMAS ESPACIOS EN LOS QUE LA SUBSECRETARIA SEA INTEGRANTE; EL APOYO EN EL SEGUIMIENTO A LAS ACCIONES Y COMPROMISOS DE LAS DIRECCIONES Y OFICINAS ADSCRITAS; Y LA ATENCION OPORTUNA A LOS REQUERIMIENTOS CONTRACTUALES, JUDICIALES Y ADMINISTRATIVOS QUE SE GENEREN EN EL MARCO DE LAS FUNCIONES</t>
  </si>
  <si>
    <t>Subsecretaría de Gestión Institucional</t>
  </si>
  <si>
    <t>CARLOS ARTURO CHARRIA HERNÁNDEZ</t>
  </si>
  <si>
    <t>CO1.PCCNTR.8875064</t>
  </si>
  <si>
    <t>SED-SGI-DTH-PSP-2-2026</t>
  </si>
  <si>
    <t>https://community.secop.gov.co/Public/Tendering/OpportunityDetail/Index?noticeUID=CO1.NTC.9506188&amp;isFromPublicArea=True&amp;isModal=true&amp;asPopupView=true</t>
  </si>
  <si>
    <t>ERIKA ALEXANDRA MORALES VASQUEZ</t>
  </si>
  <si>
    <t>8033-3-17 (2026)</t>
  </si>
  <si>
    <t>PRESTAR SERVICIOS PROFESIONALES ESPECIALIZADOS A LA SECRETARIA DE EDUCACION DEL DISTRITO EN LA ESTRUCTURACION DEL ESTUDIO TECNICO DE LA PLANTA DE PERSONAL ADMINISTRATIVO DE LA ENTIDAD, SIGUIENDO LOS LINEAMIENTOS DEL DEPARTAMENTO ADMINISTRATIVO DEL SERVICIO CIVIL DISTRITAL Y LA NORMATIVA VIGENTE.</t>
  </si>
  <si>
    <t>CO1.PCCNTR.8888074</t>
  </si>
  <si>
    <t>SED-SGI-OAP-PSP-03-2026</t>
  </si>
  <si>
    <t>https://community.secop.gov.co/Public/Tendering/OpportunityDetail/Index?noticeUID=CO1.NTC.9520944&amp;isFromPublicArea=True&amp;isModal=true&amp;asPopupView=true</t>
  </si>
  <si>
    <t>JUAN CARLOS BRICEÑO PEÑA</t>
  </si>
  <si>
    <t>8033-3-45 (2026)</t>
  </si>
  <si>
    <t>PRESTAR SERVICIOS PROFESIONALES PARA APOYAR LA IMPLEMENTACION DE ACCIONES ORIENTADAS A LA PREVENCION DEL LAVADO DE ACTIVOS Y LA FINANCIACION DEL TERRORISMO, EN CUMPLIMIENTO DE LA LEY 2195 DE 2022, CONTRIBUYENDO AL FORTALECIMIENTO DE LA TRANSPARENCIA INSTITUCIONAL, LA PROTECCION DE LOS RECURSOS PÚBLICOS Y EL CUMPLIMIENTO DE LAS DIRECTRICES DEL MODELO INTEGRADO DE PLANEACION Y GESTION – MIPG.</t>
  </si>
  <si>
    <t>CO1.PCCNTR.8897961</t>
  </si>
  <si>
    <t>SED-SGI-OAP-PSP-04-2026</t>
  </si>
  <si>
    <t>https://community.secop.gov.co/Public/Tendering/OpportunityDetail/Index?noticeUID=CO1.NTC.9530581&amp;isFromPublicArea=True&amp;isModal=true&amp;asPopupView=true</t>
  </si>
  <si>
    <t>LESLIE MELISSA VIVAS SEPULVEDA</t>
  </si>
  <si>
    <t>8033-3-41 (2026)</t>
  </si>
  <si>
    <t>PRESTAR SERVICIOS PROFESIONALES PARA BRINDAR ACOMPAÑAMIENTO TECNICO A LA OFICINA ASESORA DE PLANEACION EN LA EJECUCION Y SEGUIMIENTO DE ACTIVIDADES RELACIONADAS CON EL PROCESO DE GESTION AMBIENTAL, ASI COMO EN LA ARTICULACION Y COORDINACION DE ACCIONES AMBIENTALES AL INTERIOR DE LA SECRETARIA DE EDUCACION DEL DISTRITO.</t>
  </si>
  <si>
    <t>CO1.PCCNTR.8874484</t>
  </si>
  <si>
    <t>SED-SII-DPRI-CONV-ASOC-01-2026</t>
  </si>
  <si>
    <t>https://community.secop.gov.co/Public/Tendering/OpportunityDetail/Index?noticeUID=CO1.NTC.9506016&amp;isFromPublicArea=True&amp;isModal=true&amp;asPopupView=true</t>
  </si>
  <si>
    <t>FUNDACION PLAN</t>
  </si>
  <si>
    <t>8031-1-10 (2026)</t>
  </si>
  <si>
    <t>8031-2-11 (2026)</t>
  </si>
  <si>
    <t>8042-2-3 (2026)</t>
  </si>
  <si>
    <t>AUNAR ESFUERZOS TECNICOS, ADMINISTRATIVOS Y FINANCIEROS PARA IMPLEMENTAR LAS ESTRATEGIAS DENOMINADAS AULAS CON EMOCIONES, EDUCACION INTEGRAL DE LA SEXUALIDAD Y CULTURA ESCOLAR EN LOS COLEGIOS DE BOGOTA</t>
  </si>
  <si>
    <t>CO1.PCCNTR.8903181</t>
  </si>
  <si>
    <t>SED-SCP-DEPB-PSP-1-2026</t>
  </si>
  <si>
    <t>https://community.secop.gov.co/Public/Tendering/OpportunityDetail/Index?noticeUID=CO1.NTC.9536545&amp;isFromPublicArea=True&amp;isModal=true&amp;asPopupView=true</t>
  </si>
  <si>
    <t>LUCYMAR CARVAJALINO PALECHOR</t>
  </si>
  <si>
    <t>8102-2-36 (2026)</t>
  </si>
  <si>
    <t>PRESTAR SERVICIOS PROFESIONALES PARA APOYAR LA IMPLEMENTACION DE ESTRATEGIAS PEDAGOGICAS ORIENTADAS A LA POBLACION INDIGENA DE LAS INSTITUCIONES EDUCATIVAS DISTRITALES.</t>
  </si>
  <si>
    <t>CO1.PCCNTR.8880377</t>
  </si>
  <si>
    <t>11 10. Típicos</t>
  </si>
  <si>
    <t>911 911-Contrato Interadministrativo</t>
  </si>
  <si>
    <t>SED-SAP-DDE-CONT-INTER-001-2026</t>
  </si>
  <si>
    <t>https://community.secop.gov.co/Public/Tendering/OpportunityDetail/Index?noticeUID=CO1.NTC.9512285&amp;isFromPublicArea=True&amp;isModal=true&amp;asPopupView=true</t>
  </si>
  <si>
    <t>AGENCIA DE ANALITICA DE DATOS S.A.S -AGATA</t>
  </si>
  <si>
    <t>7638-3-224 (2026)</t>
  </si>
  <si>
    <t>PRESTAR SERVICIOS INTEGRALES A LA SECRETARIA DE EDUCACION DEL DISTRITO PARA ESTABLECER UNA SOLUCION ALTERNATIVA QUE PERMITA DOTAR LAS SALAS DE COMPUTO Y LOS ESPACIOS ADMINISTRATIVOS DE LAS INSTITUCIONES EDUCATIVAS, ASI COMO DEL NIVEL CENTRAL Y LOCAL, CON EL FIN DE MITIGAR LA OBSOLESCENCIA TECNOLOGICA APROVECHANDO LOS EQUIPOS FISICOS ACTUALMENTE DISPONIBLES EN LA ENTIDAD.</t>
  </si>
  <si>
    <t>Dirección de Dotaciones Escolares</t>
  </si>
  <si>
    <t>CESAR ALEJANDRO CÁCERES MONROY</t>
  </si>
  <si>
    <t>CO1.PCCNTR.8926889</t>
  </si>
  <si>
    <t>SED-SGI-DTH-PSP-14-2026</t>
  </si>
  <si>
    <t>https://community.secop.gov.co/Public/Tendering/OpportunityDetail/Index?noticeUID=CO1.NTC.9560733&amp;isFromPublicArea=True&amp;isModal=true&amp;asPopupView=true</t>
  </si>
  <si>
    <t>LIZETH CAROLINA VILLAMIL BERGAÑO</t>
  </si>
  <si>
    <t>8033-4-30 (2026)</t>
  </si>
  <si>
    <t>PRESTAR SERVICIOS PROFESIONALES A LA DIRECCIÓN DE TALENTO HUMANO, ORIENTADOS AL ACOMPAÑAMIENTO Y CONTROL DE LOS DISTINTOS PROCESOS RELACIONADOS CON LA GESTIÓN DEL ÁREA, ASÍ COMO AL APOYO JURÍDICO REQUERIDO PARA SU ADECUADA EJECUCIÓN.</t>
  </si>
  <si>
    <t>CO1.PCCNTR.8897358</t>
  </si>
  <si>
    <t>SED-SGI-OAP-PSP-02-2026</t>
  </si>
  <si>
    <t>https://community.secop.gov.co/Public/Tendering/OpportunityDetail/Index?noticeUID=CO1.NTC.9530061&amp;isFromPublicArea=True&amp;isModal=true&amp;asPopupView=true</t>
  </si>
  <si>
    <t>MIGUEL ANDRES GARCIA ARAGON</t>
  </si>
  <si>
    <t>8033-3-44 (2026)</t>
  </si>
  <si>
    <t>PRESTAR SERVICIOS PROFESIONALES ORIENTADOS AL APOYO TECNICO Y ESTRATEGICO A LA OFICINA ASESORA DE PLANEACION EN EL DISEÑO, IMPLEMENTACION, MONITOREO Y EVALUACION DE POLITICAS PÚBLICAS DISTRITALES, EN ARTICULACION CON LOS LINEAMIENTOS DEL PLAN DE DESARROLLO DISTRITAL Y EN COHERENCIA CON LAS DIRECTRICES DEL MODELO INTEGRADO DE PLANEACION Y GESTION – MIPG.</t>
  </si>
  <si>
    <t>CO1.PCCNTR.8895342</t>
  </si>
  <si>
    <t>SED-SGI-OCDI-PSP-01-2026</t>
  </si>
  <si>
    <t>https://community.secop.gov.co/Public/Tendering/OpportunityDetail/Index?noticeUID=CO1.NTC.9527854&amp;isFromPublicArea=True&amp;isModal=true&amp;asPopupView=true</t>
  </si>
  <si>
    <t>NATALIA PERILLA SUAREZ</t>
  </si>
  <si>
    <t>8033-3-2 (2026)</t>
  </si>
  <si>
    <t>PRESTAR SERVICIOS PROFESIONALES ESPECIALIZADOS A LA OFICINA DE CONTROL DISCIPLINARIO DE INSTRUCCION, PARA APOYAR EL TRAMITE DE PROCESOS DISCIPLINARIOS EN ETAPA DE INSTRUCCION CONTRA LOS SERVIDORES Y EX SERVIDORES PUBLICOS DE LA ENTIDAD POR CONDUCTAS DE CONNOTACION SEXUAL EN CONTRA DE NIÑOS, NIÑAS, ADOLESCENTES Y JOVENES; SUSTANCIANDO Y PROYECTANDO DECISIONES INTERLOCUTORIAS Y DE TRAMITE</t>
  </si>
  <si>
    <t>Oficina de Control Disciplinario de Instrucción</t>
  </si>
  <si>
    <t>ALVARO MONSALVE VELOZA</t>
  </si>
  <si>
    <t>CO1.PCCNTR.8903180</t>
  </si>
  <si>
    <t>SED-SGI-OAP-PSP-05-2026</t>
  </si>
  <si>
    <t>https://community.secop.gov.co/Public/Tendering/OpportunityDetail/Index?noticeUID=CO1.NTC.9536479&amp;isFromPublicArea=True&amp;isModal=true&amp;asPopupView=true</t>
  </si>
  <si>
    <t>ANDRES FRANCISCO JAVIER MONTAÑA SOTO</t>
  </si>
  <si>
    <t>8033-3-42 (2026)</t>
  </si>
  <si>
    <t>PRESTAR SERVICIOS PROFESIONALES PARA APOYAR A LA OFICINA ASESORA DE PLANEACION EN EL DESARROLLO E IMPLEMENTACION DE ACCIONES ORIENTADAS A LA GESTION INTEGRAL DEL RIESGO INSTITUCIONAL, EN EL MARCO DEL MODELO INTEGRADO DE PLANEACION Y GESTION – MIPG, INCLUYENDO LA DEFINICION DE METODOLOGIAS PARA LA FORMULACION DE PROGRAMAS Y PROYECTOS DEL PLAN SECTORIAL DE EDUCACION, CON ENFOQUE EN LA IDENTIFICACION DE RIESGOS DESDE SU ETAPA DE DISEÑO</t>
  </si>
  <si>
    <t>CO1.PCCNTR.8897121</t>
  </si>
  <si>
    <t>SED-SGI-OCDI-PSP-03-2026</t>
  </si>
  <si>
    <t>https://community.secop.gov.co/Public/Tendering/OpportunityDetail/Index?noticeUID=CO1.NTC.9530010&amp;isFromPublicArea=True&amp;isModal=true&amp;asPopupView=true</t>
  </si>
  <si>
    <t>JORGE ARTURO RAMOS VALENZUELA</t>
  </si>
  <si>
    <t>8033-3-6 (2026)</t>
  </si>
  <si>
    <t>PRESTAR SERVICIOS PROFESIONALES ESPECIALIZADOS A LA OFICINA DE CONTROL DISCIPLINARIO DE INSTRUCCION CON EL FIN DE APOYAR EL TRAMITE DE PROCESOS DISCIPLINARIOS EN LA ETAPA DE INSTRUCCION.</t>
  </si>
  <si>
    <t>CO1.PCCNTR.8899310</t>
  </si>
  <si>
    <t>SED-SCP-DIIP-CI-001-2026</t>
  </si>
  <si>
    <t>https://community.secop.gov.co/Public/Tendering/OpportunityDetail/Index?noticeUID=CO1.NTC.9532332&amp;isFromPublicArea=True&amp;isModal=true&amp;asPopupView=true</t>
  </si>
  <si>
    <t>CABILDO INDIGENA MUISCA DE BOSA</t>
  </si>
  <si>
    <t>8102-4-30 (2026)</t>
  </si>
  <si>
    <t>DISEÑAR LOS CONTENIDOS PEDAGOGICOS PROPIOS E INTERCULTURALES DEL SEGUNDO CAPITULO DEL PROYECTO EDUCATIVO COMUNITARIO (PEC) “SUNA TRANSMISION DE SABERES”, EN EL MARCO DEL DESARROLLO DE LA RUTA METODOLOGICA VALIDADA Y APROBADA CON LA COMUNIDAD INDIGENA MUISCA DE BOSA.</t>
  </si>
  <si>
    <t>Dirección de Inclusión e Integración de Poblaciones</t>
  </si>
  <si>
    <t>ERIKA JOHANNA SANCHEZ CASALLAS</t>
  </si>
  <si>
    <t>CO1.PCCNTR.8895958</t>
  </si>
  <si>
    <t>SED-SGI-OCDI-PSP-02-2026</t>
  </si>
  <si>
    <t>https://community.secop.gov.co/Public/Tendering/OpportunityDetail/Index?noticeUID=CO1.NTC.9528483&amp;isFromPublicArea=True&amp;isModal=true&amp;asPopupView=true</t>
  </si>
  <si>
    <t>DIANA MILENA VEGA GARZON</t>
  </si>
  <si>
    <t>8033-3-3 (2026)</t>
  </si>
  <si>
    <t>CO1.PCCNTR.8905871</t>
  </si>
  <si>
    <t>SED-SGI-OAP-PSP-06-2026</t>
  </si>
  <si>
    <t>https://community.secop.gov.co/Public/Tendering/OpportunityDetail/Index?noticeUID=CO1.NTC.9539144&amp;isFromPublicArea=True&amp;isModal=true&amp;asPopupView=true</t>
  </si>
  <si>
    <t>ANGELA MILENA CARDENAS</t>
  </si>
  <si>
    <t>8033-3-40 (2026)</t>
  </si>
  <si>
    <t>CO1.PCCNTR.8927502</t>
  </si>
  <si>
    <t>SED-SGI-OACP-PSP-01-2026</t>
  </si>
  <si>
    <t>https://community.secop.gov.co/Public/Tendering/OpportunityDetail/Index?noticeUID=CO1.NTC.9560639&amp;isFromPublicArea=True&amp;isModal=true&amp;asPopupView=true</t>
  </si>
  <si>
    <t>VALERIA SOFIA RODRIGUEZ GUEVARA</t>
  </si>
  <si>
    <t>7701-5-12 (2026)</t>
  </si>
  <si>
    <t>PRESTAR SERVICIOS DE APOYO A LA OFICINA ASESORA DE COMUNICACION Y PRENSA DE LA SECRETARIA DE EDUCACION DEL DISTRITO PARA  LA PRODUCCION E IMPLEMENTACION DE ACCIONES DE COMUNICACION INTERNA, ORIENTADAS AL FORTALECIMIENTO DE LA CULTURA ORGANIZACIONAL ENTRE LOS SERVIDORES PÚBLICOS Y COLABORADORES DE LA ENTIDAD.</t>
  </si>
  <si>
    <t>Oficina Asesora de Comunicación y Prensa</t>
  </si>
  <si>
    <t>MARÍA JULIANA SILVA AMADO</t>
  </si>
  <si>
    <t>CO1.PCCNTR.8930531</t>
  </si>
  <si>
    <t>SED-SGI-OAJ-PSP-5-2026</t>
  </si>
  <si>
    <t>https://community.secop.gov.co/Public/Tendering/OpportunityDetail/Index?noticeUID=CO1.NTC.9563944&amp;isFromPublicArea=True&amp;isModal=true&amp;asPopupView=true</t>
  </si>
  <si>
    <t>NATALIA CAMILA LOPEZ LAVERDE</t>
  </si>
  <si>
    <t>8033-3-8 (2026)</t>
  </si>
  <si>
    <t>PRESTAR SERVICIOS PROFESIONALES A LA OFICINA ASESORA JURIDICA GESTIONANDO DE FORMA OPORTUNA LOS PROCESOS DE COBRO PERSUASIVO QUE LE SEAN ASIGNADOS, DESDE SU INICIO HASTA SU CULMINACION, DANDO CUMPLIMIENTO A LA NORMATIVIDAD Y AL PROCEDIMIENTO VIGENTE, GARANTIZANDO LA CALIDAD DE LA GESTION.</t>
  </si>
  <si>
    <t>CO1.PCCNTR.8908255</t>
  </si>
  <si>
    <t>SED-SGI-DTH-PSP-13-2026</t>
  </si>
  <si>
    <t>https://community.secop.gov.co/Public/Tendering/OpportunityDetail/Index?noticeUID=CO1.NTC.9541736&amp;isFromPublicArea=True&amp;isModal=true&amp;asPopupView=true</t>
  </si>
  <si>
    <t>HEYDI ALEJANDRA SANCHEZ BAUTISTA</t>
  </si>
  <si>
    <t>8033-4-24 (2026)</t>
  </si>
  <si>
    <t>PRESTAR SERVICIOS PROFESIONALES A LA DIRECCION DE TALENTO HUMANO PARA ORGANIZAR E IMPLEMENTAR LAS ACCIONES DEL SG-SST, RELACIONADAS CON EL PLAN ANUAL DE CAPACITACION , INDUCCION Y REINDUCICION , GESTION DE TERCEROS Y PARTICIPACION EN COMITES, CONFORME A LA NORMATIVIDAD VIGENTE.</t>
  </si>
  <si>
    <t>CO1.PCCNTR.8932425</t>
  </si>
  <si>
    <t>SED-SGI-PSP-002-2026</t>
  </si>
  <si>
    <t>https://community.secop.gov.co/Public/Tendering/OpportunityDetail/Index?noticeUID=CO1.NTC.9566126&amp;isFromPublicArea=True&amp;isModal=true&amp;asPopupView=true</t>
  </si>
  <si>
    <t>LEONARDO ANDRES SARMIENTO ROMERO</t>
  </si>
  <si>
    <t>8033-3-50 (2026)</t>
  </si>
  <si>
    <t>PRESTAR SERVICIOS PROFESIONALES A LA SUBSECRETARÍA DE GESTIÓN INSTITUCIONAL EN EL DESARROLLO DE ACTIVIDADES REQUERIDAS PARA EL ANÁLISIS Y CONSOLIDACIÓN DE LAS ESTRATEGIAS DISTRITALES ORIENTADAS AL USO EFICIENTE DEL TIEMPO ESCOLAR, EN GARANTÍA DEL DERECHO A LA EDUCACIÓN DE LOS ESTUDIANTES DEL SISTEMA EDUCATIVO OFICIAL DE BOGOTÁ</t>
  </si>
  <si>
    <t>CO1.PCCNTR.8928046</t>
  </si>
  <si>
    <t>SED-SGI-OCDI-PSP-04-2026</t>
  </si>
  <si>
    <t>https://community.secop.gov.co/Public/Tendering/OpportunityDetail/Index?noticeUID=CO1.NTC.9561551&amp;isFromPublicArea=True&amp;isModal=true&amp;asPopupView=true</t>
  </si>
  <si>
    <t>MARIA XIMENA OLIVERA SILVA</t>
  </si>
  <si>
    <t>8033-3-4 (2026)</t>
  </si>
  <si>
    <t>CO1.PCCNTR.8884220</t>
  </si>
  <si>
    <t>SED-SAP-DCCEE-PSP-389-2026</t>
  </si>
  <si>
    <t>https://community.secop.gov.co/Public/Tendering/OpportunityDetail/Index?noticeUID=CO1.NTC.9516593&amp;isFromPublicArea=True&amp;isModal=true&amp;asPopupView=true</t>
  </si>
  <si>
    <t>MARIO ALBERTO ALARCON JARRO</t>
  </si>
  <si>
    <t>7638-4-134 (2026)</t>
  </si>
  <si>
    <t>PRESTAR SERVICIOS PROFESIONALES PARA APOYAR LA EJECUCION Y SEGUIMIENTO DE PLANES Y PROGRAMAS ORIENTADOS A LA CONSERVACION, MEJORAMIENTO, AMPLIACION, ADECUACION, REPARACION Y MANTENIMIENTO DE LOS BIENES INMUEBLES DE LOS PROYECTOS A CARGO DE LA DIRECCION DE CONSTRUCCION Y CONSERVACION DE ESTABLECIMIENTOS EDUCATIVOS DE LA SECRETARIA DE EDUCACION DEL DISTRITO. ESTO INCLUYE EL APOYO A LA SUPERVISION DE LOS CONTRATOS DE OBRA DE LA DIRECCION Y LA GESTION TERRITORIAL DE LAS SEDES ASIGNADAS Y LA VERIFICACION TECNICA, ADMINISTRATIVA Y FINANCIERA DE LOS PROYECTOS Y CONTRATOS EN SUS DISTINTAS FASES.</t>
  </si>
  <si>
    <t>Dirección de Construcción y Conservación de Establecimientos Educativos</t>
  </si>
  <si>
    <t>ANDRÉS IVANNÓ GALEANO TORO</t>
  </si>
  <si>
    <t>CO1.PCCNTR.8883837</t>
  </si>
  <si>
    <t>SED-SAP-DCCEE-PSP-390-2026</t>
  </si>
  <si>
    <t>https://community.secop.gov.co/Public/Tendering/OpportunityDetail/Index?noticeUID=CO1.NTC.9516049&amp;isFromPublicArea=True&amp;isModal=true&amp;asPopupView=true</t>
  </si>
  <si>
    <t>JOHN ALEJANDRO ALVAREZ ALFARO</t>
  </si>
  <si>
    <t>7638-4-140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</si>
  <si>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SUR</t>
  </si>
  <si>
    <t>CO1.PCCNTR.8894792</t>
  </si>
  <si>
    <t>SED-SAP-DCCEE-PSP-392-2026</t>
  </si>
  <si>
    <t>https://community.secop.gov.co/Public/Tendering/OpportunityDetail/Index?noticeUID=CO1.NTC.9527154&amp;isFromPublicArea=True&amp;isModal=true&amp;asPopupView=true</t>
  </si>
  <si>
    <t>VALENTINA VIDAL ZAFRA</t>
  </si>
  <si>
    <t>7638-4-128 (2026)</t>
  </si>
  <si>
    <t>PRESTAR SERVICIOS PROFESIONALES DE APOYO TECNICO PARA EL SEGUIMIENTO DE LOS PLANES, PROGRAMAS Y ACTIVIDADES TERRITORIALES EN LAS SEDES EDUCATIVAS A CARGO DE LA DIRECCION DE CONSTRUCCION Y CONSERVACION DE ESTABLECIMIENTOS EDUCATIVOS DE LA SECRETARIA DE EDUCACION DEL DISTRITO.</t>
  </si>
  <si>
    <t>CO1.PCCNTR.8899346</t>
  </si>
  <si>
    <t>SED-SAP-DCCEE-PSP-396-2026</t>
  </si>
  <si>
    <t>https://community.secop.gov.co/Public/Tendering/OpportunityDetail/Index?noticeUID=CO1.NTC.9532436&amp;isFromPublicArea=True&amp;isModal=true&amp;asPopupView=true</t>
  </si>
  <si>
    <t>JUAN CARLOS ROJAS RIOS</t>
  </si>
  <si>
    <t>7638-4-137 (2026)</t>
  </si>
  <si>
    <t>PRESTAR SERVICIOS PROFESIONALES ESPECIALIZADOS EN INGENIERIA ELECTROMECANICA PARA APOYAR LOS PROYECTOS DE LA DIRECCION DE CONSTRUCCION Y CONSERVACION DE ESTABLECIMIENTOS EDUCATIVOS DE LA SECRETARIA DE EDUCACION DEL DISTRITO, CON ENFASIS EN LA REVISION Y/O DIAGNOSTICO DE EQUIPOS ELECTROMECANICOS, EQUIPOS DE VENTILACION MECANICA Y ASCENSORES, ASI COMO EN LA EMISION DE RECOMENDACIONES TECNICAS RELACIONADAS CON EL FUNCIONAMIENTO DE ESTOS EQUIPOS Y DEMAS ASPECTOS PROPIOS DE SU ESPECIALIDAD.</t>
  </si>
  <si>
    <t>CO1.PCCNTR.8902575</t>
  </si>
  <si>
    <t>SED-SAP-DCCEE-PSP-393-2026</t>
  </si>
  <si>
    <t>https://community.secop.gov.co/Public/Tendering/OpportunityDetail/Index?noticeUID=CO1.NTC.9535634&amp;isFromPublicArea=True&amp;isModal=true&amp;asPopupView=true</t>
  </si>
  <si>
    <t>BRIYITH GISELA REYES QUINTERO</t>
  </si>
  <si>
    <t>7638-4-146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</si>
  <si>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EL TERRITORIO OCCIDENTE</t>
  </si>
  <si>
    <t>CO1.PCCNTR.8926089</t>
  </si>
  <si>
    <t>SED-SAP-DCCEE-PSP-394-2026</t>
  </si>
  <si>
    <t>https://community.secop.gov.co/Public/Tendering/OpportunityDetail/Index?noticeUID=CO1.NTC.9559479&amp;isFromPublicArea=True&amp;isModal=true&amp;asPopupView=true</t>
  </si>
  <si>
    <t>CAROLINA SANCHEZ SANDINO</t>
  </si>
  <si>
    <t>7638-4-141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</si>
  <si>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 EN MARCO DE LA ESTRATEGIA APP</t>
  </si>
  <si>
    <t>CO1.PCCNTR.8976315</t>
  </si>
  <si>
    <t>SED-SAP-DCCEE-PSP-398-2026</t>
  </si>
  <si>
    <t>https://community.secop.gov.co/Public/Tendering/OpportunityDetail/Index?noticeUID=CO1.NTC.9606671&amp;isFromPublicArea=True&amp;isModal=true&amp;asPopupView=true</t>
  </si>
  <si>
    <t>JOSE DAVID AYALA LEDESMA</t>
  </si>
  <si>
    <t>7638-4-129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</si>
  <si>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</si>
  <si>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CO1.PCCNTR.8899835</t>
  </si>
  <si>
    <t>SED-SAP-DCCEE-PSP-391-2026</t>
  </si>
  <si>
    <t>https://community.secop.gov.co/Public/Tendering/OpportunityDetail/Index?noticeUID=CO1.NTC.9533016&amp;isFromPublicArea=True&amp;isModal=true&amp;asPopupView=true</t>
  </si>
  <si>
    <t>JUAN GUILLERMO AREVALO MEJIA</t>
  </si>
  <si>
    <t>7638-4-143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</si>
  <si>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CON ENFASIS EN LOS COLEGIOS DENOMINADOS CASE</t>
  </si>
  <si>
    <t>CO1.PCCNTR.8944298</t>
  </si>
  <si>
    <t>SED-SGI-OACP-PSP-03-2026</t>
  </si>
  <si>
    <t>https://community.secop.gov.co/Public/Tendering/OpportunityDetail/Index?noticeUID=CO1.NTC.9577882&amp;isFromPublicArea=True&amp;isModal=true&amp;asPopupView=true</t>
  </si>
  <si>
    <t>CHM ESTRATEGIA S.A.S</t>
  </si>
  <si>
    <t>7701-5-9 (2026)</t>
  </si>
  <si>
    <t>PRESTAR SERVICIOS PROFESIONALES PARA ANALIZAR LAS TENDENCIAS DEL ECOSISTEMA DIGITAL Y SOCIAL, MEDIANTE LA IDENTIFICACIÓN DE FORMATOS, LENGUAJES Y DINÁMICAS COMUNICATIVAS, CON EL FIN DE APOYAR EN LA DEFINICIÓN ESTRATÉGICA PARA LA CONSTRUCCIÓN DE CONTENIDOS INSTITUCIONALES CLAROS, PERTINENTES Y ADECUADOS A LAS DISTINTAS POBLACIONES DE LA SECRETARÍA DE EDUCACIÓN DEL DISTRITO</t>
  </si>
  <si>
    <t>CO1.PCCNTR.8980063</t>
  </si>
  <si>
    <t>SED-SAP-DCCEE-PSAG-001-2026</t>
  </si>
  <si>
    <t>https://community.secop.gov.co/Public/Tendering/OpportunityDetail/Index?noticeUID=CO1.NTC.9610593&amp;isFromPublicArea=True&amp;isModal=true&amp;asPopupView=true</t>
  </si>
  <si>
    <t>OSCAR ALONSO RUIZ CHITIVO</t>
  </si>
  <si>
    <t>7638-4-136 (2026)</t>
  </si>
  <si>
    <t>PRESTAR EL SERVICIO EN ACTIVIDADES DE MANTENIMIENTO PREVENTIVO, PREDICTIVO Y CORRECTIVO EN LAS INSTALACIONES DEL NIVEL CENTRAL Y SEDES ADMINISTRATIVAS ADSCRITAS A LA SECRETARIA DE EDUCACION DEL DISTRITO.</t>
  </si>
  <si>
    <t>CO1.PCCNTR.8975149</t>
  </si>
  <si>
    <t>SED-SAP-DCCEE-PSP-399-2026</t>
  </si>
  <si>
    <t>https://community.secop.gov.co/Public/Tendering/OpportunityDetail/Index?noticeUID=CO1.NTC.9605911&amp;isFromPublicArea=True&amp;isModal=true&amp;asPopupView=true</t>
  </si>
  <si>
    <t>ROBERTO ENRIQUE PRINS ZAYAS</t>
  </si>
  <si>
    <t>7638-4-130 (2026)</t>
  </si>
  <si>
    <t>PRESTAR SERVICIOS PROFESIONALES PARA APOYAR LA SUPERVISION TECNICA, ADMINISTRATIVA Y FINANCIERA DE LOS CONTRATOS DE CONSERVACION Y MEJORAMIENTO DE LA INFRAESTRUCTURA EDUCATIVA A CARGO DE LA DIRECCION DE CONSTRUCCION Y CONSERVACION DE ESTABLECIMIENTOS EDUCATIVOS DE LA SECRETARIA DE EDUCACION DEL DISTRITO.</t>
  </si>
  <si>
    <t>CO1.PCCNTR.8974267</t>
  </si>
  <si>
    <t>SED-SCP-DEPB-CONV-ASOC-3-2026</t>
  </si>
  <si>
    <t>https://community.secop.gov.co/Public/Tendering/OpportunityDetail/Index?noticeUID=CO1.NTC.9604936&amp;isFromPublicArea=True&amp;isModal=true&amp;asPopupView=true</t>
  </si>
  <si>
    <t>CAJA COLOMBIANA DE SUBSIDIO FAMILIAR COLSUBSIDIO</t>
  </si>
  <si>
    <t>8053-1-3 (2026)</t>
  </si>
  <si>
    <t>CO1.PCCNTR.8977219</t>
  </si>
  <si>
    <t>SED-SAP-DCCEE-PSP-395-2026</t>
  </si>
  <si>
    <t>https://community.secop.gov.co/Public/Tendering/OpportunityDetail/Index?noticeUID=CO1.NTC.9608204&amp;isFromPublicArea=True&amp;isModal=true&amp;asPopupView=true</t>
  </si>
  <si>
    <t>LUIS ENRIQUE CAMPOS TORRES</t>
  </si>
  <si>
    <t>7638-4-127 (2026)</t>
  </si>
  <si>
    <t>PRESTAR SERVICIOS PROFESIONALES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t>
  </si>
  <si>
    <t>CO1.PCCNTR.8872545</t>
  </si>
  <si>
    <t>SED-SCP-DEPB-CONV-ASOC-6-2026</t>
  </si>
  <si>
    <t>https://community.secop.gov.co/Public/Tendering/OpportunityDetail/Index?noticeUID=CO1.NTC.9503133&amp;isFromPublicArea=True&amp;isModal=true&amp;asPopupView=true</t>
  </si>
  <si>
    <t>8102-1-22 (2026)</t>
  </si>
  <si>
    <t>AUNAR ESFUERZOS PEDAGÓGICOS, ADMINISTRATIVOS, FINANCIEROS Y TÉCNICOS ENTRE LA SECRETARÍA DE EDUCACIÓN DEL DISTRITO Y LA CAJA DE COMPENSACIÓN FAMILIAR COLSUBSIDIO, CON EL FIN DE APORTAR A LA FORMACIÓN INTEGRAL Y DE CALIDAD DE LOS ESTUDIANTES DE LOS COLEGIOS OFICIALES DE BOGOTÁ, MEDIANTE LA IMPLEMENTACIÓN DE CENTROS DE INTERÉS Y ESTRATEGIAS DE JORNADA ESCOLAR COMPLEMENTARIA, EN EL MARCO DE LAS LÍNEAS PEDAGÓGICAS Y ORIENTACIONES DEFINIDAS POR LA SECRETARÍA DE EDUCACIÓN DEL DISTRITO, Y EN EJECUCIÓN DEL COMPONENTE -AMPLIACIÓN DEL TIEMPO ESCOLAR- DEL PROYECTO 8102 -FORTALECIMIENTO DE LOS APRENDIZAJES DE LOS ESTUDIANTES MATRICULADOS EN LOS COLEGIOS OFICIALES EN EL MARCO DE UNA EDUCACIÓN DE CALIDAD, INCLUSIVA Y EQUITATIVA EN BOGOTÁ, D. C.-, CONTRIBUYENDO AL CIERRE DE BRECHAS EN ACCESO, BIENESTAR Y PERMANENCIA EN EL SISTEMA EDUCATIVO.</t>
  </si>
  <si>
    <t>CO1.PCCNTR.8920368</t>
  </si>
  <si>
    <t>SED-SGI-OAJ-PSP-4-2026</t>
  </si>
  <si>
    <t>https://community.secop.gov.co/Public/Tendering/OpportunityDetail/Index?noticeUID=CO1.NTC.9553602&amp;isFromPublicArea=True&amp;isModal=true&amp;asPopupView=true</t>
  </si>
  <si>
    <t>PAULA CATALINA MALDONADO HURTADO</t>
  </si>
  <si>
    <t>8033-3-11 (2026)</t>
  </si>
  <si>
    <t>PRESTAR SERVICIOS PROFESIONALES A LA OFICINA ASESORA JURIDICA, PARA APOYAR LA REVISION JURIDICA, ANALISIS, RADICACION Y REPARTO DE LA DOCUMENTACION RELACIONADA CON LOS PROCESOS JUDICIALES EN LOS CUALES LA SED ES PARTE.</t>
  </si>
  <si>
    <t>CO1.PCCNTR.8923680</t>
  </si>
  <si>
    <t>SED-SGI-OCDI-PSAG-01-2026</t>
  </si>
  <si>
    <t>https://community.secop.gov.co/Public/Tendering/OpportunityDetail/Index?noticeUID=CO1.NTC.9557052&amp;isFromPublicArea=True&amp;isModal=true&amp;asPopupView=true</t>
  </si>
  <si>
    <t>JOHANNA CAMARGO ROSAS</t>
  </si>
  <si>
    <t>8033-3-7 (2026)</t>
  </si>
  <si>
    <t>PRESTAR SERVICIOS DE APOYO A LA GESTION A LA OFICINA DE CONTROL DISCIPLINARIO DE INSTRUCCION, BRINDANDO SOPORTE ASISTENCIAL Y SECRETARIAL, EN LOS PROCESOS DISCIPLINARIOS ADELANTADOS POR ESTA DEPENDENCIA</t>
  </si>
  <si>
    <t>CO1.PCCNTR.8986772</t>
  </si>
  <si>
    <t>SED-SGI-OAP-PSP-07-2026</t>
  </si>
  <si>
    <t>https://community.secop.gov.co/Public/Tendering/OpportunityDetail/Index?noticeUID=CO1.NTC.9618606&amp;isFromPublicArea=True&amp;isModal=true&amp;asPopupView=true</t>
  </si>
  <si>
    <t>JOSE GREGORIO LENES DECHAMS</t>
  </si>
  <si>
    <t>8033-3-46 (2026)</t>
  </si>
  <si>
    <t>PRESTAR SERVICIOS PROFESIONALES PARA APOYAR A LA OFICINA ASESORA DE PLANEACION EN LA GESTION Y EL SEGUIMIENTO DE LOS TEMAS TRANSVERSALES ADMINISTRATIVOS Y CONTRACTUALES, FORTALECIENDO LOS PROCESOS DE PLANEACION, ARTICULACION Y CONTROL INSTITUCIONAL.</t>
  </si>
  <si>
    <t>CO1.PCCNTR.8926398</t>
  </si>
  <si>
    <t>SED-SGI-OCDI-PSP-05-2026</t>
  </si>
  <si>
    <t>https://community.secop.gov.co/Public/Tendering/OpportunityDetail/Index?noticeUID=CO1.NTC.9560123&amp;isFromPublicArea=True&amp;isModal=true&amp;asPopupView=true</t>
  </si>
  <si>
    <t>MAURICIO PUERTO CORREDOR</t>
  </si>
  <si>
    <t>8033-3-48 (2026)</t>
  </si>
  <si>
    <t>PRESTAR SERVICIOS PROFESIONALES ESPECIALIZADOS A LA OFICINA DE CONTROL DISCIPLINARIO DE INSTRUCCION, CON EL FIN DE TRAMITAR PROCESOS DISCIPLINARIOS EN ETAPA DE INSTRUCCION CONTRA SERVIDORES Y EX SERVIDORES PUBLICOS DE LA ENTIDAD, SUSTANCIANDO Y PROYECTANDO DECISIONES INTERLOCUTORIAS Y DE TRAMITE Y APOYAR LAS ACTIVIDADES QUE SE GENEREN EN LOS DISTINTOS PLANES DE DESCONGESTION FIJADOS POR EL DESPACHO.</t>
  </si>
  <si>
    <t>CO1.PCCNTR.8977735</t>
  </si>
  <si>
    <t>SED-SGI-OTIC-PSP-001-2026</t>
  </si>
  <si>
    <t>https://community.secop.gov.co/Public/Tendering/OpportunityDetail/Index?noticeUID=CO1.NTC.9605265&amp;isFromPublicArea=True&amp;isModal=true&amp;asPopupView=true</t>
  </si>
  <si>
    <t>NATALIA SANCHEZ MARTINEZ</t>
  </si>
  <si>
    <t>7949-1-86 (2026)</t>
  </si>
  <si>
    <t>PRESTAR SERVICIOS PROFESIONALES ESPECIALIZADOS PARA APOYAR LAS GESTIONES CONTRACTUALES Y ADMINISTRATIVAS DE LA OTIC, ASÍ COMO BRINDAR ASESORÍA JURÍDICA EN LA ATENCIÓN DE LOS REQUERIMIENTOS LEGALES RECIBIDOS POR ESTA OFICINA</t>
  </si>
  <si>
    <t>Oficina de Tecnologías de la Información y las Comunicaciones</t>
  </si>
  <si>
    <t>MILENA DEL PILAR SANDOVAL GOMEZ</t>
  </si>
  <si>
    <t>CO1.PCCNTR.8987327</t>
  </si>
  <si>
    <t>SED-SAP-DCCEE-PSP-397-2025</t>
  </si>
  <si>
    <t>https://community.secop.gov.co/Public/Tendering/OpportunityDetail/Index?noticeUID=CO1.NTC.9618741&amp;isFromPublicArea=True&amp;isModal=true&amp;asPopupView=true</t>
  </si>
  <si>
    <t>HENRY YEZID DIAZTAGLE ESPITIA</t>
  </si>
  <si>
    <t>7638-4-126 (2026)</t>
  </si>
  <si>
    <t>PRESTAR SERVICIOS PROFESIONALES DE APOYO A LA SUPERVISION A LOS PROYECTOS A CARGO DE LA DIRECCION DE CONSTRUCCION Y CONSERVACION DE ESTABLECIMIENTOS EDUCATIVOS DE LA SECRETARIA DE EDUCACION DEL DISTRITO.</t>
  </si>
  <si>
    <t>CO1.PCCNTR.8979567</t>
  </si>
  <si>
    <t>SED-SAP-DCCEE-PSAG-002-2026</t>
  </si>
  <si>
    <t>https://community.secop.gov.co/Public/Tendering/OpportunityDetail/Index?noticeUID=CO1.NTC.9610295&amp;isFromPublicArea=True&amp;isModal=true&amp;asPopupView=true</t>
  </si>
  <si>
    <t>JORGE ELIECER CUADROS NIETO</t>
  </si>
  <si>
    <t>7638-4-132 (2026)</t>
  </si>
  <si>
    <t>PRESTAR EL SERVICIO DE MANTENIMIENTO PREVENTIVO, PREDICTIVO Y CORRECTIVO EN LAS SEDES ADMINISTRATIVAS, DIRECCIONES LOCALES Y BODEGAS DE LA SECRETARIA DE EDUCACION DEL DISTRITO.</t>
  </si>
  <si>
    <t>CO1.PCCNTR.8981834</t>
  </si>
  <si>
    <t>SED-SGI-OAJ-PSP-6-2026</t>
  </si>
  <si>
    <t>https://community.secop.gov.co/Public/Tendering/OpportunityDetail/Index?noticeUID=CO1.NTC.9612495&amp;isFromPublicArea=True&amp;isModal=true&amp;asPopupView=true</t>
  </si>
  <si>
    <t>MARIA FERNANDA RIVERA GUERRA</t>
  </si>
  <si>
    <t>8033-3-12 (2026)</t>
  </si>
  <si>
    <t>PRESTAR SERVICIOS JURIDICOS ESPECIALIZADOS PARA APOYAR LOS ASUNTOS DE DEFENSA JUDICIAL DE LA SECRETARIA DE EDUCACION DEL DISTRITO EN LO RELACIONADO CON LA ATENCION Y TRAMITE DE LAS ACCIONES CONSTITUCIONALES Y DEMAS ACTUACIONES LEGALES Y/O ADMINISTRATIVAS DE COMPETENCIA DE LA OFICINA ASESORA JURIDICA.</t>
  </si>
  <si>
    <t>CO1.PCCNTR.8986801</t>
  </si>
  <si>
    <t>SED-SGI-OAJ-PSAG-2-2026</t>
  </si>
  <si>
    <t>https://community.secop.gov.co/Public/Tendering/OpportunityDetail/Index?noticeUID=CO1.NTC.9617596&amp;isFromPublicArea=True&amp;isModal=true&amp;asPopupView=true</t>
  </si>
  <si>
    <t>NATALIA STEFANY CIFUENTES GUERRERO</t>
  </si>
  <si>
    <t>8033-3-10 (2026)</t>
  </si>
  <si>
    <t>PRESTAR SERVICIOS DE APOYO A LA GESTION EN ACTIVIDADES ADMINISTRATIVAS, GESTION DOCUMENTAL, ENTREGA DE CORRESPONDENCIA, ASI COMO EL CARGUE Y LA ACTUALIZACION DE LOS SISTEMAS DE INFORMACION Y DEMAS HERRAMIENTAS INSTITUCIONALES DE COMPETENCIA DE LA OFICINA ASESORA JURIDICA.</t>
  </si>
  <si>
    <t>CO1.PCCNTR.8975808</t>
  </si>
  <si>
    <t>SED-SAP-DBE-PSP-2-2026</t>
  </si>
  <si>
    <t>https://community.secop.gov.co/Public/Tendering/OpportunityDetail/Index?noticeUID=CO1.NTC.9606407&amp;isFromPublicArea=True&amp;isModal=true&amp;asPopupView=true</t>
  </si>
  <si>
    <t>ANGELICA MARITZA CABALLERO HERNANDEZ</t>
  </si>
  <si>
    <t>8060-3-5 (2026)</t>
  </si>
  <si>
    <t>PRESTAR SERVICIOS PROFESIONALES EN LA PLANEACION, CONSTRUCCION Y EVALUACION DE PROCESOS CONTRACTUALES QUE ADELANTE LA DIRECCION DE BIENESTAR ESTUDIANTIL PARA EL PROGRAMA DE ALIMENTACION ESCOLAR - MODALIDAD REFRIGERIOS ESCOLARES</t>
  </si>
  <si>
    <t>Dirección de Bienestar Estudiantil</t>
  </si>
  <si>
    <t>DANIEL EDUARDO MORA CASTAÑEDA</t>
  </si>
  <si>
    <t>CO1.PCCNTR.8971303</t>
  </si>
  <si>
    <t>8 8. Compraventa</t>
  </si>
  <si>
    <t xml:space="preserve">121 121-Compraventa (Bienes Muebles) </t>
  </si>
  <si>
    <t>SED-SGI-OTIC-PSP-001-2026.</t>
  </si>
  <si>
    <t>https://community.secop.gov.co/Public/Tendering/OpportunityDetail/Index?noticeUID=CO1.NTC.9601847&amp;isFromPublicArea=True&amp;isModal=true&amp;asPopupView=true</t>
  </si>
  <si>
    <t>PROJECT GESTION EMPRESARIAL S.A.S</t>
  </si>
  <si>
    <t>O21202020080383132-1-7 (2026)</t>
  </si>
  <si>
    <t>ACTUALIZACION, SOPORTE Y MANTENIMIENTO DEL SOFTWARE DE GESTION DOCUMENTAL “PS DOCUMENTS SISTEMA DE GESTION DOCUMENTAL®”, EL CUAL PERMITE GESTIONAR Y CONTROLAR EL INVENTARIO DE ARCHIVOS FISICOS QUE ESTAN EN CUSTODIA DEL ARCHIVO CENTRAL DE LA SECRETARIA DE EDUCACION DEL DISTRITO – SED.</t>
  </si>
  <si>
    <t>CO1.PCCNTR.8997058</t>
  </si>
  <si>
    <t>SED-SGI-OAJ-PSP-7-2026</t>
  </si>
  <si>
    <t>https://community.secop.gov.co/Public/Tendering/OpportunityDetail/Index?noticeUID=CO1.NTC.9629044&amp;isFromPublicArea=True&amp;isModal=true&amp;asPopupView=true</t>
  </si>
  <si>
    <t>KATHERIN PAOLA BARRIOS GRACIA</t>
  </si>
  <si>
    <t>8033-3-9 (2026)</t>
  </si>
  <si>
    <t>PRESTAR SERVICIOS PROFESIONALES PARA APOYAR LA PROYECCION Y/O REVISION DE ACTOS ADMINISTRATIVOS, CONCEPTOS, MEMORANDO DE ENTENDIMIENTO Y CONVENIOS QUE LE SEAN ASIGNADOS POR EL JEFE DE LA OFICINA ASESORA JURIDICA.</t>
  </si>
  <si>
    <t>CO1.PCCNTR.8983602</t>
  </si>
  <si>
    <t>SED-SAP-DC-PSP-1-2026</t>
  </si>
  <si>
    <t>https://community.secop.gov.co/Public/Tendering/OpportunityDetail/Index?noticeUID=CO1.NTC.9614080&amp;isFromPublicArea=True&amp;isModal=true&amp;asPopupView=true</t>
  </si>
  <si>
    <t>GRACIELA ZABALA RICO</t>
  </si>
  <si>
    <t>7624-2-19 (2026)</t>
  </si>
  <si>
    <t>PRESTAR SERVICIOS PROFESIONALES A LA DIRECCION DE COBERTURA EN LA REVISION DE INFORMES, DOCUMENTOS Y COMUNICACIONES, ASI COMO EN EL DESARROLLO DE ACTIVIDADES INHERENTES A LA GESTION DE LA CORRESPONDENCIA Y GESTION DOCUMENTAL INSTITUCIONAL.</t>
  </si>
  <si>
    <t>Dirección de Cobertura</t>
  </si>
  <si>
    <t>JORGE ANDRÉS RODRÍGUEZ</t>
  </si>
  <si>
    <t>CO1.PCCNTR.8987641</t>
  </si>
  <si>
    <t>SED-SAP-DCCEE-PSP-400-2026</t>
  </si>
  <si>
    <t>https://community.secop.gov.co/Public/Tendering/OpportunityDetail/Index?noticeUID=CO1.NTC.9619182&amp;isFromPublicArea=True&amp;isModal=true&amp;asPopupView=true</t>
  </si>
  <si>
    <t>ZAKI DAVID NADER NISPERUZA</t>
  </si>
  <si>
    <t>7638-4-131 (2026)</t>
  </si>
  <si>
    <t>CO1.PCCNTR.9003970</t>
  </si>
  <si>
    <t>SED-SGI-OP-PSAG-1-2026</t>
  </si>
  <si>
    <t>https://community.secop.gov.co/Public/Tendering/OpportunityDetail/Index?noticeUID=CO1.NTC.9637622&amp;isFromPublicArea=True&amp;isModal=true&amp;asPopupView=true</t>
  </si>
  <si>
    <t>FRANCY YESENIA PEÑUELA FERRER</t>
  </si>
  <si>
    <t>8033-3-51 (2026)</t>
  </si>
  <si>
    <t>PRESTAR SERVICIOS DE APOYO A LA OFICINA DE PERSONAL EN ACTIVIDADES RELACIONADAS CON LA GESTIÓN DOCUMENTAL, EL TRÁMITE Y REGISTRO DE INFORMACIÓN DE NOVEDADES ADMINISTRATIVAS, A TRAVÉS DE LOS DIFERENTES SISTEMAS DE INFORMACIÓN DE LA SED</t>
  </si>
  <si>
    <t>Oficina de Personal</t>
  </si>
  <si>
    <t xml:space="preserve">	IVAN FERNANDO ENRIQUEZ NARVAEZ </t>
  </si>
  <si>
    <t>CO1.PCCNTR.9010911</t>
  </si>
  <si>
    <t>SED-SAP-DCCEE-PSP-401-2026</t>
  </si>
  <si>
    <t>https://community.secop.gov.co/Public/Tendering/OpportunityDetail/Index?noticeUID=CO1.NTC.9644162&amp;isFromPublicArea=True&amp;isModal=true&amp;asPopupView=true</t>
  </si>
  <si>
    <t>FREDY ANDRES ORDOÑEZ NEIRA</t>
  </si>
  <si>
    <t>7638-4-142 (2026)</t>
  </si>
  <si>
    <t>PRESTAR LOS SERVICIOS PROFESIONALES PARA LA SENSIBILIZACION, SOCIALIZACION E IMPLEMENTACION DE LOS PROGRAMAS SOCIALES, ASI COMO LA ATENCION A LAS COMUNIDADES DE LAS AREAS DE INFLUENCIA Y EN LAS INSTITUCIONES EDUCATIVAS DE LOS TERRITORIOS ASIGNADOS DE LA DIRECCION DE CONSTRUCCION Y CONSERVACION DE ESTABLECIMIENTOS EDUCATIVOS.</t>
  </si>
  <si>
    <t>CO1.PCCNTR.8974425</t>
  </si>
  <si>
    <t>SED-SAP-DBE-PSP-1-2026</t>
  </si>
  <si>
    <t>https://community.secop.gov.co/Public/Tendering/OpportunityDetail/Index?noticeUID=CO1.NTC.9604739&amp;isFromPublicArea=True&amp;isModal=true&amp;asPopupView=true</t>
  </si>
  <si>
    <t>BERTHA XIMENA PATRICIA BARBOSA TORRES</t>
  </si>
  <si>
    <t>8060-3-10 (2026)</t>
  </si>
  <si>
    <t>CO1.PCCNTR.8976872</t>
  </si>
  <si>
    <t>SED-SAP-DBE-PSP-4-2026</t>
  </si>
  <si>
    <t>https://community.secop.gov.co/Public/Tendering/OpportunityDetail/Index?noticeUID=CO1.NTC.9607680&amp;isFromPublicArea=True&amp;isModal=true&amp;asPopupView=true</t>
  </si>
  <si>
    <t>CLAUDIA ALEXANDRA MONROY ESCOBAR</t>
  </si>
  <si>
    <t>8060-3-1 (2026)</t>
  </si>
  <si>
    <t>CO1.PCCNTR.8985161</t>
  </si>
  <si>
    <t>SED-SAP-DBE-PSP-6-2026</t>
  </si>
  <si>
    <t>https://community.secop.gov.co/Public/Tendering/OpportunityDetail/Index?noticeUID=CO1.NTC.9616259&amp;isFromPublicArea=True&amp;isModal=true&amp;asPopupView=true</t>
  </si>
  <si>
    <t>EDGAR GERARDO RICO CARDENAS</t>
  </si>
  <si>
    <t>8060-3-14 (2026)</t>
  </si>
  <si>
    <t>PRESTAR SERVICIOS PROFESIONALES EN LA PLANEACION, CONSTRUCCION Y EVALUACION DE PROCESOS CONTRACTUALES (ENFASIS EN EL DESARROLLO DE HERRAMIENTAS INFORMATICAS) QUE ADELANTE LA DIRECCION DE BIENESTAR ESTUDIANTIL PARA EL PROGRAMA DE ALIMENTACION ESCOLAR - MODALIDAD REFRIGERIOS ESCOLARES</t>
  </si>
  <si>
    <t>CO1.PCCNTR.9031880</t>
  </si>
  <si>
    <t>SED-SGI-DTH-PSP-15-2026</t>
  </si>
  <si>
    <t>https://community.secop.gov.co/Public/Tendering/OpportunityDetail/Index?noticeUID=CO1.NTC.9666072&amp;isFromPublicArea=True&amp;isModal=true&amp;asPopupView=true</t>
  </si>
  <si>
    <t>MIGUEL FERNANDO ARDILA LEAL</t>
  </si>
  <si>
    <t>8033-3-52 (2026)</t>
  </si>
  <si>
    <t>PRESTAR SERVICIOS PROFESIONALES A LA DIRECCION DE TALENTO HUMANO, BRINDANDO APOYO JURIDICO Y ADMINISTRATIVO EN EL DESARROLLO DE LOS PROYECTOS, PROCEDIMIENTOS Y TRAMITES A CARGO DE DICHA DIRECCION, DE CONFORMIDAD CON LA NORMATIVA VIGENTE.</t>
  </si>
  <si>
    <t>CO1.PCCNTR.9015028</t>
  </si>
  <si>
    <t>SED-SAP-DCCEE-PSP-402-2026</t>
  </si>
  <si>
    <t>https://community.secop.gov.co/Public/Tendering/OpportunityDetail/Index?noticeUID=CO1.NTC.9648540&amp;isFromPublicArea=True&amp;isModal=true&amp;asPopupView=true</t>
  </si>
  <si>
    <t>RAFAEL EDUARDO ABUCHAIBE LOPEZ</t>
  </si>
  <si>
    <t>7638-4-144 (2026)</t>
  </si>
  <si>
    <t>PRESTAR SERVICIOS PROFESIONALES ESPECIALIZADOS PARA APOYAR LA FORMULACION, EJECUCION, SEGUIMIENTO Y CONTROL DE PLANES, PROGRAMAS Y METAS INSTITUCIONALES, ORIENTADOS A LA CONSERVACION, MEJORAMIENTO, AMPLIACION, ADECUACION, REPARACION Y MANTENIMIENTO DE LOS BIENES INMUEBLES DE LAS SEDES EDUCATIVAS Y ADMINISTRATIVAS DEL DISTRITO, EN EL MARCO DE LOS PROYECTOS A CARGO DE LA DIRECCION DE CONSTRUCCION Y CONSERVACION DE ESTABLECIMIENTOS EDUCATIVOS DE LA SECRETARIA DE EDUCACION DEL DISTRITO CON ENFASIS EN PROYECTOS APP</t>
  </si>
  <si>
    <t>CO1.PCCNTR.8977931</t>
  </si>
  <si>
    <t>SED-SAP-DBE-PSP-5-2026</t>
  </si>
  <si>
    <t>https://community.secop.gov.co/Public/Tendering/OpportunityDetail/Index?noticeUID=CO1.NTC.9609117&amp;isFromPublicArea=True&amp;isModal=true&amp;asPopupView=true</t>
  </si>
  <si>
    <t>DIANA MARCELA RICO PIÑEROS</t>
  </si>
  <si>
    <t>8060-3-2 (2026)</t>
  </si>
  <si>
    <t>CO1.PCCNTR.9001487</t>
  </si>
  <si>
    <t>SED-SAP-DBE-PSP-9-2026</t>
  </si>
  <si>
    <t>https://community.secop.gov.co/Public/Tendering/OpportunityDetail/Index?noticeUID=CO1.NTC.9634678&amp;isFromPublicArea=True&amp;isModal=true&amp;asPopupView=true</t>
  </si>
  <si>
    <t>LUZ ALEYDA RIOS AGUDELO</t>
  </si>
  <si>
    <t>8060-3-6 (2026)</t>
  </si>
  <si>
    <t>CO1.PCCNTR.9035006</t>
  </si>
  <si>
    <t>SED-SAP-DBE-PSP-12-2026</t>
  </si>
  <si>
    <t>https://community.secop.gov.co/Public/Tendering/OpportunityDetail/Index?noticeUID=CO1.NTC.9669539&amp;isFromPublicArea=True&amp;isModal=true&amp;asPopupView=true</t>
  </si>
  <si>
    <t>OSCAR DANIEL LEMUS BERNAL</t>
  </si>
  <si>
    <t>8060-3-4 (2026)</t>
  </si>
  <si>
    <t>CO1.PCCNTR.9000807</t>
  </si>
  <si>
    <t>SED-SAP-DBE-PSP-13-2026</t>
  </si>
  <si>
    <t>https://community.secop.gov.co/Public/Tendering/OpportunityDetail/Index?noticeUID=CO1.NTC.9633393&amp;isFromPublicArea=True&amp;isModal=true&amp;asPopupView=true</t>
  </si>
  <si>
    <t>ROBERTO ZORRILLA PARRA</t>
  </si>
  <si>
    <t>8060-3-7 (2026)</t>
  </si>
  <si>
    <t>CO1.PCCNTR.9046237</t>
  </si>
  <si>
    <t>SED-SGI-OACP-PSP-02-2026.</t>
  </si>
  <si>
    <t>https://community.secop.gov.co/Public/Tendering/OpportunityDetail/Index?noticeUID=CO1.NTC.9681869&amp;isFromPublicArea=True&amp;isModal=true&amp;asPopupView=true</t>
  </si>
  <si>
    <t>BUHO MEDIA SAS</t>
  </si>
  <si>
    <t>7701-5-14 (2026)</t>
  </si>
  <si>
    <t>PRESTAR LOS SERVICIOS PROFESIONALES DE APOYO A LA OFICINA ASESORA DE COMUNICACIÓN Y PRENSA EN EL FORTALECIMIENTO DE LA ESTRATEGIA DE COMUNICACIONES, MEDIANTE ACTIVIDADES DE SEGUIMIENTO, ANÁLISIS, MONITOREO Y ACOMPAÑAMIENTO A LAS CONVERSACIONES DIGITALES Y MEDIÁTICAS RELACIONADAS CON CAMPAÑAS MASIVAS Y TEMAS MISIONALES DE LA SECRETARÍA DE EDUCACIÓN DEL DISTRITO, CONFORME A LOS LINEAMIENTOS ESTABLECIDOS POR LA ENTIDAD</t>
  </si>
  <si>
    <t>CO1.PCCNTR.8979443</t>
  </si>
  <si>
    <t>SED-SCP-DEE-PSP-01-2026</t>
  </si>
  <si>
    <t>https://community.secop.gov.co/Public/Tendering/OpportunityDetail/Index?noticeUID=CO1.NTC.9610408&amp;isFromPublicArea=True&amp;isModal=true&amp;asPopupView=true</t>
  </si>
  <si>
    <t>CARLOS FABIAN RUIZ PAREDES</t>
  </si>
  <si>
    <t>SI</t>
  </si>
  <si>
    <t>NICOLAS CASTRO VERGARA</t>
  </si>
  <si>
    <t>8102-4-38 (2026)</t>
  </si>
  <si>
    <t>PRESTAR SERVICIOS PROFESIONALES PARA ESTRUCTURAR Y APLICAR METODOLOGIAS DE EVALUACION DE IMPACTO A PARTIR DE INFORMACION SECUNDARIA DE PROGRAMAS DE LA SUBSECRETARIA DE CALIDAD Y PERTINENCIA, CON EL FIN DE GENERAR EVIDENCIA ANALITICA PARA LA TOMA DE DECISIONES, ASI COMO ELABORAR LOS PRODUCTOS TECNICOS ASOCIADOS.</t>
  </si>
  <si>
    <t>Dirección de Evaluación de la Educación</t>
  </si>
  <si>
    <t>ERIKA LONDOÑO ORTEGA</t>
  </si>
  <si>
    <t>CO1.PCCNTR.9049729</t>
  </si>
  <si>
    <t>SED-SGI-DSA-PSAG-01-2026</t>
  </si>
  <si>
    <t>https://community.secop.gov.co/Public/Tendering/OpportunityDetail/Index?noticeUID=CO1.NTC.9684826&amp;isFromPublicArea=True&amp;isModal=true&amp;asPopupView=true</t>
  </si>
  <si>
    <t>LUZ HERLINDA OLAYA VALENZUELA</t>
  </si>
  <si>
    <t>O21202020080484520-1-44 (2026)</t>
  </si>
  <si>
    <t>PRESTAR SERVICIOS DE APOYO PARA EL DESARROLLO DE LAS ACTIVIDADES ESTABLECIDAS EN EL PROCESO DE GESTIÓN DOCUMENTAL, LIDERADOS POR LA DIRECCIÓN DE SERVICIOS ADMINISTRATIVOS DE LA SECRETARÍA DE EDUCACIÓN DEL DISTRITO</t>
  </si>
  <si>
    <t>Dirección de Servicios Administrativos</t>
  </si>
  <si>
    <t>FREDY HUMBERTO CARRERO</t>
  </si>
  <si>
    <t>CO1.PCCNTR.9051128</t>
  </si>
  <si>
    <t>SED-SGI-DSA-PSAG-02-2026</t>
  </si>
  <si>
    <t>https://community.secop.gov.co/Public/Tendering/OpportunityDetail/Index?noticeUID=CO1.NTC.9685458&amp;isFromPublicArea=True&amp;isModal=true&amp;asPopupView=true</t>
  </si>
  <si>
    <t>MARIA INGRID LONDOÑO NIÑO</t>
  </si>
  <si>
    <t>O21202020080484520-1-43 (2026)</t>
  </si>
  <si>
    <t>SE REQUIERE CONTAR CON EL PERFIL REQUERIDO PARA DAR APOYO AL MEJORAMIENTO DE LA GESTION DEL ARCHIVO CENTRAL E IMPLEMENTACION DEL PROCESO DE GESTION DOCUMENTAL</t>
  </si>
  <si>
    <t>CO1.PCCNTR.9033471</t>
  </si>
  <si>
    <t>SED-SAP-DC-PSP-2-2026</t>
  </si>
  <si>
    <t>https://community.secop.gov.co/Public/Tendering/OpportunityDetail/Index?noticeUID=CO1.NTC.9667494&amp;isFromPublicArea=True&amp;isModal=true&amp;asPopupView=true</t>
  </si>
  <si>
    <t>FERNANDO DARIO MANJARRES PATERNINA</t>
  </si>
  <si>
    <t>7624-2-21 (2026)</t>
  </si>
  <si>
    <t>PRESTAR SERVICIOS PROFESIONALES ESPECIALIZADOS A LA DIRECCION DE COBERTURA PARA EL DISEÑO, ASEGURAMIENTO Y LIDERAZGO TECNICO EN LA ARQUITECTURA DE SOFTWARE Y DATOS, ASI COMO EN EL ANALISIS, ESTRUCTURACION, DESARROLLO, IMPLEMENTACION Y SUPERVISION DE SOLUCIONES DIGITALES Y SISTEMAS DE INFORMACION RELACIONADOS CON MATRICULA Y COBERTURA EDUCATIVA DEL DISTRITO, ASEGURANDO CALIDAD, SEGURIDAD, INTEGRACION, RENDIMIENTO Y BUENAS PRACTICAS EN LOS DESARROLLOS, ADEMAS DE LA ORIENTACION TECNICA DEL EQUIPO Y LA ADECUADA DOCUMENTACION.</t>
  </si>
  <si>
    <t>CO1.PCCNTR.9032201</t>
  </si>
  <si>
    <t>SED-SCP-DIIP-PSAG-0002-2026</t>
  </si>
  <si>
    <t>https://community.secop.gov.co/Public/Tendering/OpportunityDetail/Index?noticeUID=CO1.NTC.9666522&amp;isFromPublicArea=True&amp;isModal=true&amp;asPopupView=true</t>
  </si>
  <si>
    <t>LUIS ALBERTO ARCE MURILLO</t>
  </si>
  <si>
    <t>8102-4-35 (2026)</t>
  </si>
  <si>
    <t>PPRESTAR SERVICIOS DE APOYO PARA ACOMPAÑAR A LOS ESTUDIANTES DE GRUPOS ETNICOS EN EL MARCO DE LA EDUCACION INCLUSIVA E INTERCULTURAL.</t>
  </si>
  <si>
    <t>CO1.PCCNTR.9046408</t>
  </si>
  <si>
    <t>SED-SGI-OCDI-PSP-06-2026</t>
  </si>
  <si>
    <t>https://community.secop.gov.co/Public/Tendering/OpportunityDetail/Index?noticeUID=CO1.NTC.9675758&amp;isFromPublicArea=True&amp;isModal=true&amp;asPopupView=true</t>
  </si>
  <si>
    <t>JOSE GUILLERMO MATEUS CORREDOR</t>
  </si>
  <si>
    <t>8033-3-5 (2026)</t>
  </si>
  <si>
    <t>CO1.PCCNTR.9056513</t>
  </si>
  <si>
    <t>SED-SAP-DCCEE-CONT-INTER-01-2026</t>
  </si>
  <si>
    <t>https://community.secop.gov.co/Public/Tendering/OpportunityDetail/Index?noticeUID=CO1.NTC.9690385&amp;isFromPublicArea=True&amp;isModal=true&amp;asPopupView=true</t>
  </si>
  <si>
    <t>FONDO DE DESARROLLO DE PROYECTOS DE CUNDINAMARCA - FONDECUN</t>
  </si>
  <si>
    <t>3 Pública (2-3)</t>
  </si>
  <si>
    <t>7638-2-158 (2026)</t>
  </si>
  <si>
    <t>REALIZAR LA GERENCIA INTEGRAL PARA LA ELABORACION DE LOS ESTUDIOS TECNICOS Y DISEÑOS NECESARIOS PARA VERIFICAR LAS CONDICIONES DE REHABILITACION DE LAS INSTITUCIONES EDUCATIVAS DISTRITALES (IED) PRIORIZADAS, ANTE POSIBLES AFECTACIONES DERIVADAS DE MOVIMIENTOS EN MASA, ASI COMO LA GESTION Y ATENCION DE LAS ACTIVIDADES DE OBRA ORIENTADAS AL MEJORAMIENTO DE LA INFRAESTRUCTURA EDUCATIVA, DE CONFORMIDAD CON LAS PRIORIDADES DEFINIDAS POR LA SECRETARIA DE EDUCACION DEL DISTRITO.</t>
  </si>
  <si>
    <t>CO1.PCCNTR.9009598</t>
  </si>
  <si>
    <t>SED-SAP-DBE-PSP-10-2026</t>
  </si>
  <si>
    <t>https://community.secop.gov.co/Public/Tendering/OpportunityDetail/Index?noticeUID=CO1.NTC.9643407&amp;isFromPublicArea=True&amp;isModal=true&amp;asPopupView=true</t>
  </si>
  <si>
    <t>MARIA JULIANA RAMIREZ LEMUS</t>
  </si>
  <si>
    <t>8060-3-3 (2026)</t>
  </si>
  <si>
    <t>CO1.PCCNTR.8979538</t>
  </si>
  <si>
    <t>SED-SAP-DBE-PSP-11-2026</t>
  </si>
  <si>
    <t>https://community.secop.gov.co/Public/Tendering/OpportunityDetail/Index?noticeUID=CO1.NTC.9610456&amp;isFromPublicArea=True&amp;isModal=true&amp;asPopupView=true</t>
  </si>
  <si>
    <t>INGRID MILENA GOMEZ TIMANA</t>
  </si>
  <si>
    <t>8060-3-13 (2026)</t>
  </si>
  <si>
    <t>CO1.PCCNTR.8900909</t>
  </si>
  <si>
    <t>SED-OTIC-CD-002-2026</t>
  </si>
  <si>
    <t>https://community.secop.gov.co/Public/Tendering/OpportunityDetail/Index?noticeUID=CO1.NTC.9533596&amp;isFromPublicArea=True&amp;isModal=true&amp;asPopupView=true</t>
  </si>
  <si>
    <t>CIEL INGENIERIA S.A.S</t>
  </si>
  <si>
    <t>O21202020080383132-1-3 (2026)</t>
  </si>
  <si>
    <t>CONTRATAR LA ADQUISICION DEL SOPORTE Y MANTENIMIENTO PARA EL SOFTWARE DE ASIGNACION DE TURNOS DIGITURNO DE LA SECRETARIA DE EDUCACION DEL DISTRITO.</t>
  </si>
  <si>
    <t>CO1.PCCNTR.8999451</t>
  </si>
  <si>
    <t xml:space="preserve">49 49-Otros Servicios </t>
  </si>
  <si>
    <t>SED-OTIC-CD-003-2026</t>
  </si>
  <si>
    <t>https://community.secop.gov.co/Public/Tendering/OpportunityDetail/Index?noticeUID=CO1.NTC.9632608&amp;isFromPublicArea=True&amp;isModal=true&amp;asPopupView=true</t>
  </si>
  <si>
    <t>ORACLE COLOMBIA LIMITADA</t>
  </si>
  <si>
    <t>7949-1-2 (2026)</t>
  </si>
  <si>
    <t>CONTRATAR EL SERVICIO DE ACTUALIZACION Y SOPORTE TECNICO ORACLE PARA LOS PRODUCTOS DE SOFTWARE ORACLE LICENCIADOS POR LA SECRETARIA DE EDUCACION DEL DISTRITO</t>
  </si>
  <si>
    <t>CO1.PCCNTR.9053275</t>
  </si>
  <si>
    <t xml:space="preserve">132 132-Arrendamiento de bienes inmuebles </t>
  </si>
  <si>
    <t>SED-SGI-DSA-ARR-01-2026</t>
  </si>
  <si>
    <t>https://community.secop.gov.co/Public/Tendering/OpportunityDetail/Index?noticeUID=CO1.NTC.9688301&amp;isFromPublicArea=True&amp;isModal=true&amp;asPopupView=true</t>
  </si>
  <si>
    <t>CENTRO DE FERIAS Y EXPOSICIONES DE SOACHA</t>
  </si>
  <si>
    <t>7701-2-15 (2026)</t>
  </si>
  <si>
    <t>ARRENDAMIENTO DEL PREDIO IDENTIFICADO CON LA DIRECCIÓN CARRERA 12 G NO. 22B-11 SUR, DE LA LOCALIDAD RAFAEL URIBE URIBE, DE LA CIUDAD DE BOGOTÁ D.C., PARA EL FUNCIONAMIENTO DE UNA SEDE EDUCATIVA CORRESPONDIENTE A LA LOCALIDAD DE SAN CRISTÓBAL DE LA SECRETARIA DE EDUCACIÓN DEL DISTRITO</t>
  </si>
  <si>
    <t>Dirección Local de Educación de San Cristóbal</t>
  </si>
  <si>
    <t>ADRIANA MILENA TIBATÁ AMOROCHO</t>
  </si>
  <si>
    <t>CO1.PCCNTR.8976232</t>
  </si>
  <si>
    <t>SED-SAP-DBE-PSP-3-2026</t>
  </si>
  <si>
    <t>https://community.secop.gov.co/Public/Tendering/OpportunityDetail/Index?noticeUID=CO1.NTC.9607023&amp;isFromPublicArea=True&amp;isModal=true&amp;asPopupView=true</t>
  </si>
  <si>
    <t>CLAUDIA LUCERO MESA HERRERA</t>
  </si>
  <si>
    <t>8060-3-11 (2026)</t>
  </si>
  <si>
    <t>CO1.PCCNTR.8989925</t>
  </si>
  <si>
    <t>SED-SAP-DBE-PSP-7-2026</t>
  </si>
  <si>
    <t>https://community.secop.gov.co/Public/Tendering/OpportunityDetail/Index?noticeUID=CO1.NTC.9621281&amp;isFromPublicArea=True&amp;isModal=true&amp;asPopupView=true</t>
  </si>
  <si>
    <t>DIANA CAROLINA PALACIOS ZAQUE</t>
  </si>
  <si>
    <t>8060-3-12 (2026)</t>
  </si>
  <si>
    <t>CO1.PCCNTR.9061084</t>
  </si>
  <si>
    <t>SED-SAP-DC-PSP-3-2026</t>
  </si>
  <si>
    <t>https://community.secop.gov.co/Public/Tendering/OpportunityDetail/Index?noticeUID=CO1.NTC.9696051&amp;isFromPublicArea=True&amp;isModal=true&amp;asPopupView=true</t>
  </si>
  <si>
    <t>ELMER RODRIGO ARANGUREN CAMPOS</t>
  </si>
  <si>
    <t>7624-2-22 (2026)</t>
  </si>
  <si>
    <t>PRESTAR SERVICIOS PROFESIONALES A LA DIRECCION DE COBERTURA PARA EL ANALISIS, CONSOLIDACION, INTERPRETACION Y PRODUCCION DE INFORMACION TECNICA QUE APOYE LA TOMA DE DECISIONES EN EL PROCESO DE GESTION DE LA COBERTURA EDUCATIVA EN BOGOTA, D.C., INCLUYENDO LA REVISION DE BASES DE DATOS, CONSTRUCCION DE REPORTES, SEGUIMIENTO A INDICADORES, VALIDACION DE INFORMACION Y ELABORACION DE INSUMOS ANALITICOS.</t>
  </si>
  <si>
    <t>CO1.PCCNTR.9085403</t>
  </si>
  <si>
    <t>SED-SAP-DC-PSP-4-2026</t>
  </si>
  <si>
    <t>https://community.secop.gov.co/Public/Tendering/OpportunityDetail/Index?noticeUID=CO1.NTC.9720103&amp;isFromPublicArea=True&amp;isModal=true&amp;asPopupView=true</t>
  </si>
  <si>
    <t>CIPRIANO ARMANDO GONZALEZ RAMIREZ</t>
  </si>
  <si>
    <t>7624-2-20 (2026)</t>
  </si>
  <si>
    <t>PRESTAR SERVICIOS PROFESIONALES PARA APOYAR TECNICAMENTE A LA DIRECCION DE COBERTURA EN EL ANALISIS, DISEÑO, DESARROLLO, IMPLEMENTACION Y MANTENIMIENTO DE SOLUCIONES DIGITALES Y APLICACIONES WEB ORIENTADOS A LA GESTION EDUCATIVA, INCLUYENDO LA INTEGRACION DE BASES DE DATOS, PRUEBAS FUNCIONALES Y DOCUMENTACION TECNICA QUE FORTALEZCAN LA GESTION DE INFORMACION.</t>
  </si>
  <si>
    <t>CO1.PCCNTR.9147438</t>
  </si>
  <si>
    <t>SED-SAP-DBE-PSP-8-2026</t>
  </si>
  <si>
    <t>https://community.secop.gov.co/Public/Tendering/OpportunityDetail/Index?noticeUID=CO1.NTC.9779521&amp;isFromPublicArea=True&amp;isModal=true&amp;asPopupView=true</t>
  </si>
  <si>
    <t>LUISA FERNANDA MACIAS PEREIRA</t>
  </si>
  <si>
    <t>8060-3-9 (2026)</t>
  </si>
  <si>
    <t>CO1.PCCNTR.8990957</t>
  </si>
  <si>
    <t>SED-SAP-DBE-PSP-14-2026</t>
  </si>
  <si>
    <t>https://community.secop.gov.co/Public/Tendering/OpportunityDetail/Index?noticeUID=CO1.NTC.9622633&amp;isFromPublicArea=True&amp;isModal=true&amp;asPopupView=true</t>
  </si>
  <si>
    <t>VIVIANA ANDREA CUBIDES CEDIEL</t>
  </si>
  <si>
    <t>8060-3-8 (2026)</t>
  </si>
  <si>
    <t>CO1.PCCNTR.9006823</t>
  </si>
  <si>
    <t>SED-SGI-DSA-PSAG-03-2026</t>
  </si>
  <si>
    <t>https://community.secop.gov.co/Public/Tendering/OpportunityDetail/Index?noticeUID=CO1.NTC.9639849&amp;isFromPublicArea=True&amp;isModal=true&amp;asPopupView=true</t>
  </si>
  <si>
    <t>NELSON EDUARDO RODRGUEZ ZARATE</t>
  </si>
  <si>
    <t>O21202020080484520-1-42 (2026)</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</si>
  <si>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</si>
  <si>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CO1.PCCNTR.9090082</t>
  </si>
  <si>
    <t>SED-SGI-PSP-003-2026</t>
  </si>
  <si>
    <t>https://community.secop.gov.co/Public/Tendering/OpportunityDetail/Index?noticeUID=CO1.NTC.9725523&amp;isFromPublicArea=True&amp;isModal=true&amp;asPopupView=true</t>
  </si>
  <si>
    <t>PAULA CORTES MOSQUERA</t>
  </si>
  <si>
    <t>8033-3-53 (2026)</t>
  </si>
  <si>
    <t>PRESTAR SERVICIOS PROFESIONALES A LA SUBSECRETARÍA DE GESTIÓN INSTITUCIONAL PARA EL ANÁLISIS, CONSTRUCCIÓN Y FORMULACIÓN DE CRITERIOS TÉCNICOS QUE ORIENTEN LA DISTRIBUCIÓN Y ASIGNACIÓN DE LA PLANTA DOCENTE DESTINADA A LA ATENCIÓN EDUCATIVA DE NIÑOS, NIÑAS, ADOLESCENTES Y JÓVENES DEL DISTRITO CAPITAL, CON ÉNFASIS EN POBLACIONES CON NECESIDADES EDUCATIVAS PARTICULARES.</t>
  </si>
  <si>
    <t>CO1.PCCNTR.9088388</t>
  </si>
  <si>
    <t>SED-SGI-DTH-PSP-16-2026</t>
  </si>
  <si>
    <t>https://community.secop.gov.co/Public/Tendering/OpportunityDetail/Index?noticeUID=CO1.NTC.9723093&amp;isFromPublicArea=True&amp;isModal=true&amp;asPopupView=true</t>
  </si>
  <si>
    <t>SERGIO MEJIA ZEA</t>
  </si>
  <si>
    <t>8033-3-54 (2026)</t>
  </si>
  <si>
    <t>PRESTAR SERVICIOS PROFESIONALES A LA DIRECCION DE TALENTO HUMANO, BRINDANDO APOYO JURIDICO Y ADMINISTRATIVO EN LA ELABORACIÓN DE DOCUMENTOS RELACIONADOS CON EL REDISEÑO ORGANIZACIONAL DE LA ENTIDAD Y DEMAS ACTOS ADMINISTRATIVOS QUE EN EL MARCO DE SUS PROCESOS DEBA PROFERIR DICHA DIRECCION.</t>
  </si>
  <si>
    <t>CO1.PCCNTR.9088494</t>
  </si>
  <si>
    <t>SED-SGI-DTH-PSP-17-2026</t>
  </si>
  <si>
    <t>https://community.secop.gov.co/Public/Tendering/OpportunityDetail/Index?noticeUID=CO1.NTC.9723447&amp;isFromPublicArea=True&amp;isModal=true&amp;asPopupView=true</t>
  </si>
  <si>
    <t>LAURA ESTEFANIA AVELLANEDA SANCHEZ</t>
  </si>
  <si>
    <t>8033-3-55 (2026)</t>
  </si>
  <si>
    <t>PRESTAR SERVICIOS PROFESIONALES A LA SECRETARIA DE EDUCACIÓN DEL DISTRITO PARA APOYAR LA CONSOLIDACION DEL REDISEÑO ORGANIZACIONAL DE LA ENTIDAD, APLICANDO LOS LINEAMIENTOS INSTITUCIONALES Y LA NORMATIVA VIGENTE.</t>
  </si>
  <si>
    <t>CO1.PCCNTR.9089206</t>
  </si>
  <si>
    <t>SED-SAP-DCCEE-PSP-403-2026</t>
  </si>
  <si>
    <t>https://community.secop.gov.co/Public/Tendering/OpportunityDetail/Index?noticeUID=CO1.NTC.9723935&amp;isFromPublicArea=True&amp;isModal=true&amp;asPopupView=true</t>
  </si>
  <si>
    <t>EVELYN VIVIANA VILLA CALDERON</t>
  </si>
  <si>
    <t>7638-4-145 (2026)</t>
  </si>
  <si>
    <t>PRESTAR APOYO TECNICO, EN LA FORMULACIÓN, EJECUCIÓN, SEGUIMIENTO Y CONTROL DE PLANES, PROGRAMAS Y METAS INSTITUCIONALES, ORIENTADOS A LA CONSERVACIÓN Y MEJORAMIENTO DE LAS SEDES EDUCATIVAS Y ADMINISTRATIVAS DEL DISTRITO.</t>
  </si>
  <si>
    <t>CO1.PCCNTR.9157853</t>
  </si>
  <si>
    <t>SED-SGI-PSP-004-2026</t>
  </si>
  <si>
    <t>https://community.secop.gov.co/Public/Tendering/OpportunityDetail/Index?noticeUID=CO1.NTC.9789870&amp;isFromPublicArea=True&amp;isModal=true&amp;asPopupView=true</t>
  </si>
  <si>
    <t>LINDA JOHANNA LOPEZ RINCON</t>
  </si>
  <si>
    <t>8033-3-57 (2026)</t>
  </si>
  <si>
    <t>PRESTAR SERVICIOS PROFESIONALES ESPECIALIZADOS A LA SUBSECRETARÍA DE GESTIÓN INSTITUCIONAL, PARA ADELANTAR, GESTIONAR, EJECUTAR Y APOYAR JURÍDICAMENTE EN LAS ACTIVIDADES ADMINISTRATIVAS QUE SE DESARROLLAN EN EL MARCO DE LA GESTIÓN DEL TALENTO HUMANO Y A CARGO DE ESTA SUBSECRETARÍA.</t>
  </si>
  <si>
    <t>CO1.PCCNTR.9154595</t>
  </si>
  <si>
    <t>SED-SGI-PSP-005-2026</t>
  </si>
  <si>
    <t>https://community.secop.gov.co/Public/Tendering/OpportunityDetail/Index?noticeUID=CO1.NTC.9786963&amp;isFromPublicArea=True&amp;isModal=true&amp;asPopupView=true</t>
  </si>
  <si>
    <t>LUISA FERNANDA GAMBA RAMIREZ</t>
  </si>
  <si>
    <t>8033-3-56 (2026)</t>
  </si>
  <si>
    <t>PRESTAR SERVICIOS PROFESIONALES ESPECIALIZADOS A LA SUBSECRETARÍA DE GESTIÓN INSTITUCIONAL, BRINDANDO SOPORTE JURÍDICO SOBRE LOS DOCUMENTOS Y ASUNTOS ADMINISTRATIVOS A CARGO DE ESTE DESPACHO, ASÍ COMO ARTICULAR CON LAS DIFERENTES DEPENDENCIAS, LA RESPUESTA A LAS SOLICITUDES Y REQUERIMIENTOS Y EL SEGUIMIENTO A LAS ACTIVIDADES DERIVADAS DE LA GESTIÓN Y LAS FUNCIONES DE COMPETENCIA DE LA SUBSECRETARÍA</t>
  </si>
  <si>
    <t>CO1.PCCNTR.9093718</t>
  </si>
  <si>
    <t>SED-SCP-DIIP-PSAG-001-2026</t>
  </si>
  <si>
    <t>https://community.secop.gov.co/Public/Tendering/OpportunityDetail/Index?noticeUID=CO1.NTC.9728667&amp;isFromPublicArea=True&amp;isModal=true&amp;asPopupView=true</t>
  </si>
  <si>
    <t>NIXON TEQUIA QUERAGAMA</t>
  </si>
  <si>
    <t>8102-4-34 (2026)</t>
  </si>
  <si>
    <t>APOYAR EL DESARROLLO E IMPLEMENTACION DE ACTIVIDADES PEDAGOGICAS Y CULTURALES QUE CONTRIBUYAN A LA PROMOCION DE ENTORNOS ESCOLARES INCLUSIVOS E INTERCULTURALES, EN EL MARCO DE LAS ESTRATEGIAS DE LA DIRECCION DE INCLUSION E INTEGRACION DE POBLACIONES</t>
  </si>
  <si>
    <t>CO1.PCCNTR.9149745</t>
  </si>
  <si>
    <t>SED-SAP-DCCEE-PSP-404-2026</t>
  </si>
  <si>
    <t>https://community.secop.gov.co/Public/Tendering/OpportunityDetail/Index?noticeUID=CO1.NTC.9781681&amp;isFromPublicArea=True&amp;isModal=true&amp;asPopupView=true</t>
  </si>
  <si>
    <t>SANDRA ELIZABETH FIGUEROA OCORO</t>
  </si>
  <si>
    <t>7638-4-139 (2026)</t>
  </si>
  <si>
    <t>PRESTAR SERVICIOS PROFESIONALES ESPECIALIZADOS PARA APOYAR LA EJECUCION OPERATIVA Y EL SEGUIMIENTO DE PLANES, PROGRAMAS Y ACTIVIDADES TERRITORIALES EN SEDES EDUCATIVAS ASIGNADAS, MEDIANTE LA VERIFICACION TECNICA, ADMINISTRATIVA Y FINANCIERA DE PROYECTOS Y CONTRATOS DE LA DIRECCION DE CONSTRUCCION Y CONSERVACION DE ESTABLECIMIENTOS EDUCATIVOS DE LA SECRETARIA DE EDUCACION DEL DISTRITO. CON ENFASIS EN LA ZONA ORIENTE</t>
  </si>
  <si>
    <t>CO1.PCCNTR.9150004</t>
  </si>
  <si>
    <t>SED-SGI-DF-EN-2-2026</t>
  </si>
  <si>
    <t>https://community.secop.gov.co/Public/Tendering/OpportunityDetail/Index?noticeUID=CO1.NTC.9782052&amp;isFromPublicArea=True&amp;isModal=true&amp;asPopupView=true</t>
  </si>
  <si>
    <t>CARLOS ARIAS BUSTAMENTE</t>
  </si>
  <si>
    <t>8033-3-58 (2026)</t>
  </si>
  <si>
    <t>PRESTAR SERVICIOS PROFESIONALES A LA SUBSECRETARIA DE GESTION INSTITUCIONAL Y DIRECCION FINANCIERA EN LOS ANALISIS ASOCIADOS CON LA PARTICIPACIÓN PARA EDUCACIÓN DEL SISTEMA GENERAL DE PARTICIPACIONES Y EL CÁLCULO Y PROYECCION DE LA NOMINA DOCENTE, QUE FACILITEN LA PLANEACION PRESUPUESTAL Y LA TOMA DE DECISIONES POR PARTE DE LA SECRETARÍA DE EDUCACION.</t>
  </si>
  <si>
    <t>CO1.PCCNTR.9167044</t>
  </si>
  <si>
    <t>SED-SCP-DEM-PSP-1-2026</t>
  </si>
  <si>
    <t>https://community.secop.gov.co/Public/Tendering/OpportunityDetail/Index?noticeUID=CO1.NTC.9799401&amp;isFromPublicArea=True&amp;isModal=true&amp;asPopupView=true</t>
  </si>
  <si>
    <t>DIANA ALEXANDRA CADENA CUBIDES</t>
  </si>
  <si>
    <t>8102-5-40 (2026)</t>
  </si>
  <si>
    <t>PRESTAR SERVICIOS PROFESIONALES A LA DIRECCION DE EDUCACION MEDIA PARA APOYAR LA PLANEACION, SEGUIMIENTO Y ALISTAMIENTO DEL PROCESO DE ACTUALIZACION DEL MODELO ORGANIZACIONAL DE LA EDUCACION MEDIA EN LA CIUDAD DE BOGOTA D.C.</t>
  </si>
  <si>
    <t>CO1.PCCNTR.9161370</t>
  </si>
  <si>
    <t xml:space="preserve">201 201-Convenio de Cooperación y Asistencia Técnica </t>
  </si>
  <si>
    <t>SED-SCP-DCTME-CONV-COOP-ESP-CT-1-2026</t>
  </si>
  <si>
    <t>https://community.secop.gov.co/Public/Tendering/OpportunityDetail/Index?noticeUID=CO1.NTC.9793935&amp;isFromPublicArea=True&amp;isModal=true&amp;asPopupView=true</t>
  </si>
  <si>
    <t>UNIVERSIDAD EAFIT</t>
  </si>
  <si>
    <t>8102-4-17 (2026)</t>
  </si>
  <si>
    <t>AUNAR ESFUERZOS TECNICOS, FINANCIEROS Y ADMINISTRATIVOS PARA DISEÑAR E IMPLEMENTAR LA ESTRATEGIA DE COMUNICACION PUBLICA DE LA CIENCIA, EN EL MARCO DE LOS PROCESOS DE ACOMPAÑAMIENTO PEDAGOGICO DE LA DIRECCION DE CIENCIAS, TECNOLOGIAS Y MEDIOS EDUCATIVOS</t>
  </si>
  <si>
    <t>CO1.PCCNTR.9187712</t>
  </si>
  <si>
    <t>SED-SGI-DSA-PSP-04-2026</t>
  </si>
  <si>
    <t>https://community.secop.gov.co/Public/Tendering/OpportunityDetail/Index?noticeUID=CO1.NTC.9820104&amp;isFromPublicArea=True&amp;isModal=true&amp;asPopupView=true</t>
  </si>
  <si>
    <t>JORGE MARIO SANCHEZ ROJAS</t>
  </si>
  <si>
    <t>7701-1-20 (2026)</t>
  </si>
  <si>
    <t>PRESTAR SERVICIOS PROFESIONALES A LA SECRETARÍA DE EDUCACIÓN DEL DISTRITO EN EL ANÁLISIS FINANCIERO, ECONÓMICO Y DE RIESGOS DEL PROYECTO DE TRASLADO DE SEDE, INCLUYENDO LA ELABORACIÓN DE MODELOS FINANCIEROS, ESTUDIOS DE MERCADO, LA EVALUACIÓN DE LA SOSTENIBILIDAD FINANCIERA Y LA FORMULACIÓN DE INSUMOS TÉCNICOS QUE ORIENTEN LA TOMA DE DECISIONES Y LA ESTRUCTURACIÓN DEL PROYECTO.</t>
  </si>
  <si>
    <t>FREDY HUMBERTO CARRERO VELANDIA</t>
  </si>
  <si>
    <t>CO1.PCCNTR.9187100</t>
  </si>
  <si>
    <t>SED-SGI-DSA-PSP-03-2026</t>
  </si>
  <si>
    <t>https://community.secop.gov.co/Public/Tendering/OpportunityDetail/Index?noticeUID=CO1.NTC.9819840&amp;isFromPublicArea=True&amp;isModal=true&amp;asPopupView=true</t>
  </si>
  <si>
    <t>ANDREA DEL PILAR ACOSTA BELLO</t>
  </si>
  <si>
    <t>7701-1-19 (2026)</t>
  </si>
  <si>
    <t>PRESTAR SERVICIOS PROFESIONALES ESPECIALIZADOS A LA SECRETARÍA DE EDUCACIÓN DISTRITAL PARA LA ESTRUCTURACIÓN, ELABORACIÓN, REVISIÓN Y SEGUIMIENTO DE LOS ASUNTOS CONTRACTUALES ASIGNADOS EN TODAS SUS ETAPAS Y DEMÁS ASUNTOS JURÍDICOS REQUERIDOS.</t>
  </si>
  <si>
    <t>CO1.PCCNTR.9209971</t>
  </si>
  <si>
    <t>SED-SGI-DSA-PSP-02-2026</t>
  </si>
  <si>
    <t>https://community.secop.gov.co/Public/Tendering/OpportunityDetail/Index?noticeUID=CO1.NTC.9841473&amp;isFromPublicArea=True&amp;isModal=true&amp;asPopupView=true</t>
  </si>
  <si>
    <t>MARTIN ALEJANDRO ZULETA GIL</t>
  </si>
  <si>
    <t>7701-1-18 (2026)</t>
  </si>
  <si>
    <t>PRESTAR SERVICIOS PROFESIONALES PARA APOYAR TÉCNICA Y ESTRATÉGICAMENTE EN LA ESTRUCTURACIÓN, ANÁLISIS DE VIABILIDAD, PLANEACIÓN, ADECUACIÓN Y PUESTA EN FUNCIONAMIENTO DE LA NUEVA SEDE INSTITUCIONAL, EN CUMPLIMIENTO DE LA NORMATIVA VIGENTE Y LOS LINEAMIENTOS INTERNOS DE LA ENTIDAD, ASÍ COMO EL ACOMPAÑAMIENTO A LOS PROCESOS DE ARTICULACIÓN INTERINSTITUCIONAL, COORDINACIÓN TÉCNICA Y LOGÍSTICA DE TRASLADO E INSTALACIÓN DE LA ENTIDAD.</t>
  </si>
  <si>
    <t>CO1.PCCNTR.9209605</t>
  </si>
  <si>
    <t>SED-SGI-DSA-PSP-01-2026</t>
  </si>
  <si>
    <t>https://community.secop.gov.co/Public/Tendering/OpportunityDetail/Index?noticeUID=CO1.NTC.9840799&amp;isFromPublicArea=True&amp;isModal=true&amp;asPopupView=true</t>
  </si>
  <si>
    <t>ANDREA CAMILA LAMPREA RODRIGUEZ</t>
  </si>
  <si>
    <t>7701-1-17 (2026)</t>
  </si>
  <si>
    <t>PRESTAR SERVICIOS PROFESIONALES A LA SECRETARÍA DE EDUCACIÓN DISTRITAL, BRINDANDO APOYO PROFESIONAL AL PROCESO DE CONSTRUCCIÓN E IMPLEMENTACIÓN DE ESTRATEGIAS DE INNOVACIÓN INCLUYENDO LA ELABORACIÓN CONJUNTA Y LA APROPIACIÓN CULTURAL DE LA ESTRATEGIA DE TRABAJO INTELIGENTE EN LA SECRETARÍA.</t>
  </si>
  <si>
    <t>CO1.PCCNTR.9211975</t>
  </si>
  <si>
    <t>SED-SCP-DIIP-PSP-001-2026</t>
  </si>
  <si>
    <t>https://community.secop.gov.co/Public/Tendering/OpportunityDetail/Index?noticeUID=CO1.NTC.9844050&amp;isFromPublicArea=True&amp;isModal=true&amp;asPopupView=true</t>
  </si>
  <si>
    <t>PAULA KATERINE CONTRERAS RUIZ</t>
  </si>
  <si>
    <t>8102-4-39 (2026)</t>
  </si>
  <si>
    <t>PRESTAR SERVICIOS PROFESIONALES A LA DIRECCION DE INCLUSION E INTEGRACION DE POBLACIONES PARA ACOMPAÑAR INSTITUCIONES EDUCATIVAS DISTRITALES, DIRECCIONES LOCALES DE EDUCACIÓN, ESPACIOS DE POLÍTICA PÚBLICA, EN LOS ASUNTOS RELACIONADOS CON LA GARANTÍA EN LA ATENCIÓN A PERSONAS CON DISCAPACIDAD EN EL SISTEMA EDUCATIVO</t>
  </si>
  <si>
    <t>CO1.PCCNTR.9216198</t>
  </si>
  <si>
    <t>SED-SAP-DCCEE-PSP-405-2026</t>
  </si>
  <si>
    <t>https://community.secop.gov.co/Public/Tendering/OpportunityDetail/Index?noticeUID=CO1.NTC.9848884&amp;isFromPublicArea=True&amp;isModal=true&amp;asPopupView=true</t>
  </si>
  <si>
    <t>LAURA ALZATE MURILLO</t>
  </si>
  <si>
    <t>7638-4-150 (2026)</t>
  </si>
  <si>
    <t>PRESTAR SERVICIOS PROFESIONALES TECNICOS ESPECIALIZADOS, CON ENFASIS EN LA GESTION INTEGRAL DE PROYECTOS Y EN LA FORMULACION Y SEGUIMIENTO DE PLANES DE GESTION DEL RIESGO, PARA LA SECRETARIA DE EDUCACION DEL DISTRITO, A TRAVES DE LA SUBSECRETARIA DE ACCESO Y PERMANENCIA Y LA DIRECCION DE CONSTRUCCION Y CONSERVACION DE ESTABLECIMIENTOS EDUCATIVOS.</t>
  </si>
  <si>
    <t>CO1.PCCNTR.9254729</t>
  </si>
  <si>
    <t>SED-SCP-DCTME-CONV-INT-1-2026</t>
  </si>
  <si>
    <t>https://community.secop.gov.co/Public/Tendering/OpportunityDetail/Index?noticeUID=CO1.NTC.9886656&amp;isFromPublicArea=True&amp;isModal=true&amp;asPopupView=true</t>
  </si>
  <si>
    <t>ASOCIACION COLOMBO FRANCESA DE ENSEÑANZA</t>
  </si>
  <si>
    <t>8075-2-5 (2026)</t>
  </si>
  <si>
    <t>AUNAR ESFUERZOS PARA APOYAR A INSTITUCIONES EDUCATIVAS DISTRITALES PRIORIZADAS, A TRAVÉS DEL SERVICIO SOCIAL ESTUDIANTIL OBLIGATORIO (SSEO), ORIENTADOS AL FORTALECIMIENTO Y/O PROMOCIÓN DE AMBIENTES DE APRENDIZAJE QUE FOMENTEN EL DESARROLLO DE HABILIDADES COMUNICATIVAS EN LENGUA FRANCESA, MEDIANTE ACCIONES DE APOYO PEDAGÓGICO Y ACADÉMICO QUE CONTRIBUYAN AL MEJORAMIENTO DE LOS PROCESOS FORMATIVOS DE LOS ESTUDIANTES</t>
  </si>
  <si>
    <t>50 50-Servicios de Transporte</t>
  </si>
  <si>
    <t>SED-SA-AM-DTH-001-2026</t>
  </si>
  <si>
    <t>https://operaciones.colombiacompra.gov.co/tienda-virtual-del-estado-colombiano/ordenes-compra/159854</t>
  </si>
  <si>
    <t>2 Selección abreviada</t>
  </si>
  <si>
    <t>UNION TEMPORAL ANDINO 2022</t>
  </si>
  <si>
    <t>3 Unión Temporal</t>
  </si>
  <si>
    <t>8033-4-38 (2026)</t>
  </si>
  <si>
    <t>GARANTIZAR EL SERVICIO DE TRANSPORTE A DOCENTES Y DIRECTIVOS DOCENTES EN ZONAS QUE PRESENTAN DIFICIL ACCESO Y/O INSEGURIDAD</t>
  </si>
  <si>
    <t>MARZO</t>
  </si>
  <si>
    <t>CO1.PCCNTR.9375206</t>
  </si>
  <si>
    <t>SED-SA-SI-DDE-077-2025</t>
  </si>
  <si>
    <t>https://community.secop.gov.co/Public/Tendering/OpportunityDetail/Index?noticeUID=CO1.NTC.9980120&amp;isFromPublicArea=True&amp;isModal=False</t>
  </si>
  <si>
    <t>PANAMERICANA FORMAS E IMPRESOS S.A.</t>
  </si>
  <si>
    <t>7638-3-223 (2026)</t>
  </si>
  <si>
    <t>ADQUIRIR MATERIAL PEDAGÓGICO IMPRESO DE LECTURA Y ESCRITURA, PARA LAS INSTITUCIONES EDUCATIVAS DISTRITALES IDENTIFICADAS DE ACUERDO CON LAS NECESIDADES DE LA SECRETARÍA DE EDUCACIÓN DEL DISTRITO.</t>
  </si>
  <si>
    <t>SED-MC-DDE-009-2026</t>
  </si>
  <si>
    <t>https://operaciones.colombiacompra.gov.co/tienda-virtual-del-estado-colombiano/ordenes-compra/162307</t>
  </si>
  <si>
    <t>SUMIMAS S.A.S.</t>
  </si>
  <si>
    <t>7638-3-227 (2026)</t>
  </si>
  <si>
    <t>ADQUIRIR DISPOSITIVOS DE CONECTIVIDAD Y DE TRANSMISIÓN MULTIMEDIA PARA LA VISUALIZACIÓN Y PROYECCIÓN DE CONTENIDOS DIGITALES PARA LAS INSTITUCIONES EDUCATIVAS DISTRITALES, EL NIVEL CENTRAL Y LOCAL DE LA SECRETARÍA DE EDUCACIÓN DEL DISTRITO.</t>
  </si>
  <si>
    <t>SED-SA-AM-DSA-015-2026</t>
  </si>
  <si>
    <t>https://operaciones.colombiacompra.gov.co/tienda-virtual-del-estado-colombiano/ordenes-compra/162748</t>
  </si>
  <si>
    <t>TRANSPORTES CSC S.A.S - EN REORGANIZACION</t>
  </si>
  <si>
    <t>7638-2-228 (2026)</t>
  </si>
  <si>
    <t>7701-1-2 (2026)</t>
  </si>
  <si>
    <t>8031-1-2 (2026)</t>
  </si>
  <si>
    <t>8031-4-7 (2026)</t>
  </si>
  <si>
    <t>O21202020060464114-1-29 (2026)</t>
  </si>
  <si>
    <t>PRESTAR EL SERVICIO PÚBLICO DE TRANSPORTE TERRESTRE AUTOMOTOR ESPECIAL A LOS SERVIDORES PÚBLICOS Y COLABORADORES DE LA SECRETARIA DE EDUCACION DEL DISTRITO MEDIANTE EL ACUERDO MARCO DE TRANSPORTE TERRESTRE ESPECIAL DE PASAJEROS II CCE-144-2023.</t>
  </si>
  <si>
    <t>https://operaciones.colombiacompra.gov.co/tienda-virtual-del-estado-colombiano/ordenes-compra/162749</t>
  </si>
  <si>
    <t>UNION TEMPORAL ALIANZA TRANSNACIONAL</t>
  </si>
  <si>
    <t>SED-SA-AM-DTH-016-2026</t>
  </si>
  <si>
    <t>https://operaciones.colombiacompra.gov.co/tienda-virtual-del-estado-colombiano/ordenes-compra/162750</t>
  </si>
  <si>
    <t>UNION TEMPORAL VIAJANDO POR COLOMBIA</t>
  </si>
  <si>
    <t>8033-4-60 (2026)</t>
  </si>
  <si>
    <t>PRESTAR EL SERVICIO DE TRANSPORTE ESPECIAL EMPRESARIAL SEGMENTO DIFÍCIL ACCESO AL PERSONAL DOCENTE, DIRECTIVO DOCENTE Y ADMINISTRATIVO DE LA SECRETARÍA DE EDUCACIÓN DEL DISTRITO EN ZONAS QUE PRESENTAN DIFÍCIL ACCESO Y/O INSEGURIDAD.</t>
  </si>
  <si>
    <t>SED-SA-AM-OTIC-014-2026</t>
  </si>
  <si>
    <t>https://operaciones.colombiacompra.gov.co/tienda-virtual-del-estado-colombiano/ordenes-compra/162904</t>
  </si>
  <si>
    <t>UNION TEMPORAL BGH 2024</t>
  </si>
  <si>
    <t>7949-1-1 (2026)</t>
  </si>
  <si>
    <t>CONTRATAR EL LICENCIAMIENTO MICROSOFT PARA LOS EQUIPOS DE COMPUTO DE LA SED EN EL NIVEL CENTRAL, LOCAL E INSTITUCIONAL</t>
  </si>
  <si>
    <t>SED-SA-AM-DTH-017-2026</t>
  </si>
  <si>
    <t>https://operaciones.colombiacompra.gov.co/tienda-virtual-del-estado-colombiano/ordenes-compra/162752</t>
  </si>
  <si>
    <t>UNION TEMPORAL VET 2023</t>
  </si>
  <si>
    <t>8033-4-59 (2026)</t>
  </si>
  <si>
    <t>PRESTAR EL SERVICIO DE TRANSPORTE ESPECIAL EMPRESARIAL SEGMENTO URBANO AL PERSONAL DOCENTE, DIRECTIVO DOCENTE Y ADMINISTRATIVO DE LA SECRETARÍA DE EDUCACIÓN DEL DISTRITO EN ZONAS QUE PRESENTAN DIFÍCIL ACCESO Y/O INSEGURIDAD.</t>
  </si>
  <si>
    <t>ABRIL</t>
  </si>
  <si>
    <t>CO1.PCCNTR.9429134</t>
  </si>
  <si>
    <t>SED-MC-DSA-010-2026</t>
  </si>
  <si>
    <t>https://community.secop.gov.co/Public/Tendering/OpportunityDetail/Index?noticeUID=CO1.NTC.10129601&amp;isFromPublicArea=True&amp;isModal=False</t>
  </si>
  <si>
    <t>4 Mínima cuantía</t>
  </si>
  <si>
    <t>NUEVA TRANSPORTADORA SIGLO XXI S.A.S</t>
  </si>
  <si>
    <t>7701-3-3 (2026)</t>
  </si>
  <si>
    <t>PRESTAR EL SERVICIO DE TRANSPORTE PARA LA MOVILIDAD DE LOS EXPEDIENTES DOCUMENTALES</t>
  </si>
  <si>
    <t>CO1.PCCNTR.9456714</t>
  </si>
  <si>
    <t>7 7. Suministro</t>
  </si>
  <si>
    <t xml:space="preserve">45 45-Sumunistro de Alimentos </t>
  </si>
  <si>
    <t>SED-SA-SI-DSA-003-2026</t>
  </si>
  <si>
    <t>https://community.secop.gov.co/Public/Tendering/OpportunityDetail/Index?noticeUID=CO1.NTC.10140925&amp;isFromPublicArea=True&amp;isModal=False</t>
  </si>
  <si>
    <t>C.I. QUALITY TRADE LIMITADA</t>
  </si>
  <si>
    <t>O21202020070373270-1-31 (2026)</t>
  </si>
  <si>
    <t>SUMINISTRO DE BEBIDAS CALIENTES A TRAVES DE MAQUINAS DISPENSADORAS PARA LA SECRETARIA DE EDUCACION DEL DISTRITO DEL NIVEL CENTRAL</t>
  </si>
  <si>
    <t>CO1.PCCNTR.9461289</t>
  </si>
  <si>
    <t>SED-PC-C092-DRSESET-007-2026</t>
  </si>
  <si>
    <t>https://community.secop.gov.co/Public/Tendering/OpportunityDetail/Index?noticeUID=CO1.NTC.10119249&amp;isFromPublicArea=True&amp;isModal=False</t>
  </si>
  <si>
    <t>FUNDACION UNIVERSITARIA ESUMER</t>
  </si>
  <si>
    <t>8042-1-4 (2026)</t>
  </si>
  <si>
    <t>AUNAR ESFUERZOS TECNICOS, ADMINISTRATIVOS Y FINANCIEROS PARA FORTALECER EL PROYECTO DE VIDA, PREVENIR LA DESERCION EN EDUCACION MEDIA Y PROMOVER EL DESARROLLO DE HABILIDADES SOCIO-OCUPACIONALES QUE LES PERMITAN A LAS Y LOS JOVENES AVANZAR EN TRAYECTORIAS DE VIDA SATISFACTORIAS</t>
  </si>
  <si>
    <t>Dirección de Relaciones con los Sectores de Educación Superior y Educación para el Trabajo</t>
  </si>
  <si>
    <t>NELSON DANIEL ALVAREZ OSPINA</t>
  </si>
  <si>
    <t>MAYO</t>
  </si>
  <si>
    <t>CO1.PCCNTR.9478983</t>
  </si>
  <si>
    <t>SED-SA-SI-OTIC-012-2026</t>
  </si>
  <si>
    <t>https://community.secop.gov.co/Public/Tendering/OpportunityDetail/Index?noticeUID=CO1.NTC.10171618&amp;isFromPublicArea=True&amp;isModal=true&amp;asPopupView=true</t>
  </si>
  <si>
    <t>PC MAC SERVICIOS Y VENTAS SA</t>
  </si>
  <si>
    <t>O21202020080383132-1-9 (2026)</t>
  </si>
  <si>
    <t>ADQUIRIR EL LICENCIAMIENTO CREATIVE K12 EDUCATIVO PARA LA SECRETARIA DE EDUCACION DEL DISTRITO – SED</t>
  </si>
  <si>
    <t>CO1.PCCNTR.9466638</t>
  </si>
  <si>
    <t xml:space="preserve">48 48-Otros Suministros </t>
  </si>
  <si>
    <t>SED-MC-DSA-013-2026</t>
  </si>
  <si>
    <t>https://community.secop.gov.co/Public/Tendering/OpportunityDetail/Index?noticeUID=CO1.NTC.10151017&amp;isFromPublicArea=True&amp;isModal=true&amp;asPopupView=true</t>
  </si>
  <si>
    <t>SCALAS S.A.S</t>
  </si>
  <si>
    <t>O2120201003023212801-1-1 (2026)</t>
  </si>
  <si>
    <t>O2120201003023212901-1-2 (2026)</t>
  </si>
  <si>
    <t>O2120201003023219703-1-5 (2026)</t>
  </si>
  <si>
    <t>O2120201003053533201-1-8 (2026)</t>
  </si>
  <si>
    <t>O2120201003053542006-1-9 (2026)</t>
  </si>
  <si>
    <t>SUMINISTRO DE PAPELERIA Y UTILES DE OFICINA PARA LAS DEPENDENCIAS DEL NIVEL CENTRAL Y LAS DIRECCIONES LOCALES DE LA SECRETARIA DE EDUCACION DEL DISTRITO</t>
  </si>
  <si>
    <t>SED-SA-AM-OTIC-024-2026</t>
  </si>
  <si>
    <t>https://operaciones.colombiacompra.gov.co/tienda-virtual-del-estado-colombiano/ordenes-compra/164208</t>
  </si>
  <si>
    <t>CONTROLES EMPRESARIALES S.A.S</t>
  </si>
  <si>
    <t>7949-1-4 (2026)</t>
  </si>
  <si>
    <t>ADQUIRIR LOS CREDITOS DE MICROSOFT AZURE - SERVICIOS EN LA NUBE PARA LOS EQUIPOS DE COMPUTO DE LA SED</t>
  </si>
  <si>
    <t>CO1.PCCNTR.9479181</t>
  </si>
  <si>
    <t>SED-SA-SI-DSA-011-2026</t>
  </si>
  <si>
    <t>https://community.secop.gov.co/Public/Tendering/OpportunityDetail/Index?noticeUID=CO1.NTC.10185277&amp;isFromPublicArea=True&amp;isModal=true&amp;asPopupView=true</t>
  </si>
  <si>
    <t>AMINCO INGENIERIA SAS.</t>
  </si>
  <si>
    <t>7701-1-1 (2026)</t>
  </si>
  <si>
    <t>SUMINISTRAR AGUA POTABLE MEDIANTE CARROTANQUES A LAS INSTITUCIONES EDUCATIVAS DISTRITALES (I.E.D.) DE LA SECRETARIA DE EDUCACION DEL DISTRITO QUE ASI LO REQUIERAN</t>
  </si>
  <si>
    <t>CO1.PCCNTR.9494502</t>
  </si>
  <si>
    <t>SED-SA-SI-DDE-005-2026</t>
  </si>
  <si>
    <t>https://community.secop.gov.co/Public/Tendering/OpportunityDetail/Index?noticeUID=CO1.NTC.10151626&amp;isFromPublicArea=True&amp;isModal=true&amp;asPopupView=true</t>
  </si>
  <si>
    <t>MULTI IMPRESOS SAS</t>
  </si>
  <si>
    <t>7638-3-221 (2026)</t>
  </si>
  <si>
    <t>ADQUISICION DE KITS ESCOLARES PARA ENTREGA EN LAS INSTITUCIONES EDUCATIVAS OFICIALES DEL DISTRITO CAPITAL.</t>
  </si>
  <si>
    <t>CO1.PCCNTR.9498322</t>
  </si>
  <si>
    <t xml:space="preserve">72 72-Contrato de Seguros </t>
  </si>
  <si>
    <t>SED-MC-DDE-021-2026</t>
  </si>
  <si>
    <t>https://community.secop.gov.co/Public/Tendering/OpportunityDetail/Index?noticeUID=CO1.NTC.10236069&amp;isFromPublicArea=True&amp;isModal=true&amp;asPopupView=true</t>
  </si>
  <si>
    <t>LA PREVISORA S.A. COMPAÑIA DE SEGUROS</t>
  </si>
  <si>
    <t>O212020200701030471347-1-15 (2026)</t>
  </si>
  <si>
    <t>ADQUISICION DE SEGURO OBLIGATORIO DE ACCIDENTES DE TRANSITO SOAT VIGENCIA 2026 - 2027 PARA EL PARQUE AUTOMOTOR DE LA SECRETARIA DE EDUCACION DEL DISTRITO.</t>
  </si>
  <si>
    <t>CO1.PCCNTR.9493992</t>
  </si>
  <si>
    <t>SED-SA-SI-DDE-006-2026</t>
  </si>
  <si>
    <t>https://community.secop.gov.co/Public/Tendering/OpportunityDetail/Index?noticeUID=CO1.NTC.10155403&amp;isFromPublicArea=True&amp;isModal=true&amp;asPopupView=true</t>
  </si>
  <si>
    <t>COLOMBIA CONSTRUCCIONES Y DISEÑOS S.A.S. - COLCONDI</t>
  </si>
  <si>
    <t>7638-3-214 (2026)</t>
  </si>
  <si>
    <t>ADQUIRIR E INSTALAR PARQUES INFANTILES CON SUS ACCESORIOS PARA LAS INSTITUCIONES EDUCATIVAS DISTRITALES, DE ACUERDO CON LAS NECESIDADES IDENTIFICADAS POR LA SECRETARIA DE EDUCACION DEL DISTRITO.</t>
  </si>
  <si>
    <t>CO1.PCCNTR.9496547</t>
  </si>
  <si>
    <t>SED-MC-DDE-018-2026</t>
  </si>
  <si>
    <t>https://community.secop.gov.co/Public/Tendering/OpportunityDetail/Index?noticeUID=CO1.NTC.10211584&amp;isFromPublicArea=True&amp;isModal=true&amp;asPopupView=true</t>
  </si>
  <si>
    <t>TRANSPORTE Y LOGISTICA PASAMAR SAS</t>
  </si>
  <si>
    <t>7638-3-225 (2026)</t>
  </si>
  <si>
    <t>PRESTAR EL SERVICIO DE TRANSPORTE PARA LA MOVILIDAD DE LOS BIENES MUEBLES DOTACIONALES DE LA SECRETARÍA DE EDUCACIÓN DEL DISTRITO</t>
  </si>
  <si>
    <t>CO1.PCCNTR.9461951</t>
  </si>
  <si>
    <t>SED-PC-C092-DCTME-008-2026</t>
  </si>
  <si>
    <t>https://community.secop.gov.co/Public/Tendering/OpportunityDetail/Index?noticeUID=CO1.NTC.10123423&amp;isFromPublicArea=True&amp;isModal=true&amp;asPopupView=true</t>
  </si>
  <si>
    <t>COLEGIO MAYOR DE NUESTRA SEÑORA DEL ROSARIO - UNIVERSIDAD DEL ROSARIO</t>
  </si>
  <si>
    <t>8102-3-10 (2026)</t>
  </si>
  <si>
    <t>AUNAR ESFUERZOS TECNICOS, ADMINISTRATIVOS Y PEDAGOGICOS PARA LA IMPLEMENTACION DEL PLAN DE FORTALECIMIENTO DE LA LECTOESCRITURA EN EL MARCO DE LOS PROCESOS DE TRANSFORMACION PEDAGOGICA DE LA SED Y DE LA POLITICA PÚBLICA DE LECTURA ESCRITURA Y ORALIDAD</t>
  </si>
  <si>
    <t>SED-SA-AM-DBE-023-2026</t>
  </si>
  <si>
    <t>https://operaciones.colombiacompra.gov.co/tienda-virtual-del-estado-colombiano/ordenes-compra/164807</t>
  </si>
  <si>
    <t>8060-2-16 (2026)</t>
  </si>
  <si>
    <t>PRESTAR EL SERVICIO DE TRANSPORTE ESPECIAL ESCOLAR CON LOS VEHICULOS QUE REQUIERA LA SECRETARIA DE EDUCACION DEL DISTRITO CAPITAL</t>
  </si>
  <si>
    <t>https://operaciones.colombiacompra.gov.co/tienda-virtual-del-estado-colombiano/ordenes-compra/164806</t>
  </si>
  <si>
    <t>UNION TEMPORAL SRD TRANSPORTE DE PASAJEROS COLOMBIA</t>
  </si>
  <si>
    <t>SED-SA-AM-OTIC-033-2026</t>
  </si>
  <si>
    <t>https://operaciones.colombiacompra.gov.co/tienda-virtual-del-estado-colombiano/ordenes-compra/165047</t>
  </si>
  <si>
    <t>COMUNICACION CELULAR S.A - COMCEL S.A.</t>
  </si>
  <si>
    <t>7949-1-5 (2026)</t>
  </si>
  <si>
    <t>CONTRATAR LOS SERVICIOS DE OCI (ORACLE CLOUD INFRAESTRUCTURE) PARA LA MIGRACION DE SISTEMAS DE INFORMACION MISIONALES DE LA SECRETARIA DE EDUCACION DEL DISTRITO</t>
  </si>
  <si>
    <t>CO1.PCCNTR.9535128</t>
  </si>
  <si>
    <t>SED_MC_OTIC_028_2026</t>
  </si>
  <si>
    <t>https://community.secop.gov.co/Public/Tendering/OpportunityDetail/Index?noticeUID=CO1.NTC.10281035&amp;isFromPublicArea=True&amp;isModal=False</t>
  </si>
  <si>
    <t>CAMERFIRMA COLOMBIA S.A.S</t>
  </si>
  <si>
    <t>O21202020080383159-1-12 (2026)</t>
  </si>
  <si>
    <t>SUMINISTRO, INSTALACION Y PUESTA EN FUNCIONAMIENTO DE CERTIFICADOS DIGITALES SITIO SEGURO Y CERTIFICADOS DE FIRMA DIGITAL VIRTUALES PARA FIRMAR DIGITALMENTE DOCUMENTOS ELECTRONICOS DE FORMA AUTOMATICA, INDIVIDUAL Y MASIVA PARA LA SECRETARIA DE EDUCACION DEL DISTRITO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</si>
</sst>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3">
    <font>
      <sz val="11"/>
      <color theme="1"/>
      <name val="Calibri"/>
      <family val="2"/>
      <scheme val="minor"/>
    </font>
    <font>
      <sz val="10"/>
      <name val="Arial"/>
      <family val="2"/>
    </font>
    <font>
      <sz val="11"/>
      <color theme="1"/>
      <name val="Calibri"/>
      <family val="2"/>
      <scheme val="minor"/>
    </font>
    <font>
      <sz val="8"/>
      <name val="Calibri"/>
      <family val="2"/>
      <scheme val="minor"/>
    </font>
    <font>
      <sz val="10"/>
      <name val="Arial"/>
      <family val="2"/>
    </font>
    <font>
      <sz val="11"/>
      <color indexed="8"/>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1"/>
      <color theme="1"/>
      <name val="Arial"/>
      <family val="2"/>
    </font>
    <font>
      <sz val="11"/>
      <name val="Arial"/>
      <family val="2"/>
    </font>
    <font>
      <sz val="11"/>
      <color rgb="FF000000"/>
      <name val="Arial"/>
      <family val="2"/>
    </font>
    <font>
      <b/>
      <sz val="9"/>
      <color theme="1"/>
      <name val="Arial"/>
      <family val="2"/>
    </font>
    <font>
      <b/>
      <sz val="16"/>
      <name val="Arial"/>
      <family val="2"/>
    </font>
    <font>
      <b/>
      <sz val="10"/>
      <name val="Arial"/>
      <family val="2"/>
    </font>
    <font>
      <u/>
      <sz val="11"/>
      <color theme="10"/>
      <name val="Arial"/>
      <family val="2"/>
    </font>
    <font>
      <b/>
      <sz val="8"/>
      <color theme="1"/>
      <name val="Arial"/>
      <family val="2"/>
    </font>
    <font>
      <sz val="10"/>
      <color theme="1"/>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F7A9"/>
        <bgColor indexed="64"/>
      </patternFill>
    </fill>
    <fill>
      <patternFill patternType="solid">
        <fgColor rgb="FFC9600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s>
  <cellStyleXfs count="361">
    <xf numFmtId="0" fontId="0" fillId="0" borderId="0"/>
    <xf numFmtId="0" fontId="1" fillId="0" borderId="0"/>
    <xf numFmtId="0" fontId="1" fillId="0" borderId="0"/>
    <xf numFmtId="165" fontId="2" fillId="0" borderId="0" applyFont="0" applyFill="0" applyBorder="0" applyAlignment="0" applyProtection="0"/>
    <xf numFmtId="0" fontId="4" fillId="0" borderId="0"/>
    <xf numFmtId="0" fontId="5" fillId="0" borderId="0"/>
    <xf numFmtId="166"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2"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167"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55">
    <xf numFmtId="0" fontId="0" fillId="0" borderId="0" xfId="0"/>
    <xf numFmtId="0" fontId="23" fillId="0" borderId="0" xfId="0" applyFont="1" applyAlignment="1">
      <alignment vertical="center"/>
    </xf>
    <xf numFmtId="165" fontId="23" fillId="0" borderId="0" xfId="3" applyFont="1" applyAlignment="1">
      <alignment vertical="center"/>
    </xf>
    <xf numFmtId="0" fontId="24" fillId="2" borderId="0" xfId="0" applyFont="1" applyFill="1" applyAlignment="1">
      <alignment vertical="center"/>
    </xf>
    <xf numFmtId="0" fontId="24" fillId="0" borderId="0" xfId="0" applyFont="1" applyAlignment="1">
      <alignment vertical="center"/>
    </xf>
    <xf numFmtId="0" fontId="25" fillId="2" borderId="0" xfId="0" applyFont="1" applyFill="1" applyAlignment="1">
      <alignment horizontal="center" vertical="center"/>
    </xf>
    <xf numFmtId="0" fontId="25" fillId="2" borderId="0" xfId="0" applyFont="1" applyFill="1" applyAlignment="1">
      <alignment vertical="center"/>
    </xf>
    <xf numFmtId="0" fontId="24" fillId="0" borderId="0" xfId="0" applyFont="1" applyAlignment="1">
      <alignment horizontal="center" vertical="center"/>
    </xf>
    <xf numFmtId="0" fontId="24" fillId="0" borderId="0" xfId="0" applyFont="1" applyAlignment="1">
      <alignment vertical="center" wrapText="1"/>
    </xf>
    <xf numFmtId="165" fontId="24" fillId="0" borderId="0" xfId="3" applyFont="1" applyAlignment="1">
      <alignment vertical="center"/>
    </xf>
    <xf numFmtId="0" fontId="24" fillId="0" borderId="10" xfId="0" applyFont="1" applyBorder="1" applyAlignment="1">
      <alignment horizontal="center" vertical="center"/>
    </xf>
    <xf numFmtId="0" fontId="24" fillId="2" borderId="10" xfId="0" applyFont="1" applyFill="1" applyBorder="1" applyAlignment="1">
      <alignment vertical="center"/>
    </xf>
    <xf numFmtId="0" fontId="24" fillId="0" borderId="10" xfId="0" applyFont="1" applyBorder="1" applyAlignment="1">
      <alignment vertical="center"/>
    </xf>
    <xf numFmtId="165" fontId="24" fillId="0" borderId="10" xfId="3" applyFont="1" applyBorder="1" applyAlignment="1">
      <alignment vertical="center"/>
    </xf>
    <xf numFmtId="14" fontId="24" fillId="0" borderId="10" xfId="0" applyNumberFormat="1" applyFont="1" applyBorder="1" applyAlignment="1">
      <alignment vertical="center"/>
    </xf>
    <xf numFmtId="0" fontId="24" fillId="0" borderId="11" xfId="0" applyFont="1" applyBorder="1" applyAlignment="1">
      <alignment horizontal="center" vertical="center"/>
    </xf>
    <xf numFmtId="0" fontId="24" fillId="2" borderId="11" xfId="0" applyFont="1" applyFill="1" applyBorder="1" applyAlignment="1">
      <alignment vertical="center"/>
    </xf>
    <xf numFmtId="0" fontId="24" fillId="0" borderId="11" xfId="0" applyFont="1" applyBorder="1" applyAlignment="1">
      <alignment vertical="center"/>
    </xf>
    <xf numFmtId="165" fontId="24" fillId="0" borderId="11" xfId="3" applyFont="1" applyBorder="1" applyAlignment="1">
      <alignment vertical="center"/>
    </xf>
    <xf numFmtId="14" fontId="24" fillId="0" borderId="11" xfId="0" applyNumberFormat="1" applyFont="1" applyBorder="1" applyAlignment="1">
      <alignment vertical="center"/>
    </xf>
    <xf numFmtId="0" fontId="23" fillId="35" borderId="12" xfId="0" applyFont="1" applyFill="1" applyBorder="1" applyAlignment="1">
      <alignment horizontal="center" vertical="center" wrapText="1"/>
    </xf>
    <xf numFmtId="165" fontId="23" fillId="35" borderId="12" xfId="3" applyFont="1" applyFill="1" applyBorder="1" applyAlignment="1">
      <alignment horizontal="center" vertical="center" wrapText="1"/>
    </xf>
    <xf numFmtId="0" fontId="23" fillId="34" borderId="12" xfId="0" applyFont="1" applyFill="1" applyBorder="1" applyAlignment="1">
      <alignment horizontal="center" vertical="center" wrapText="1"/>
    </xf>
    <xf numFmtId="0" fontId="30" fillId="2" borderId="14" xfId="360" applyFont="1" applyFill="1" applyBorder="1" applyAlignment="1">
      <alignment horizontal="left" vertical="center"/>
    </xf>
    <xf numFmtId="14" fontId="24" fillId="0" borderId="11" xfId="0" applyNumberFormat="1" applyFont="1" applyBorder="1" applyAlignment="1">
      <alignment horizontal="center" vertical="center"/>
    </xf>
    <xf numFmtId="14" fontId="24" fillId="0" borderId="10" xfId="0" applyNumberFormat="1" applyFont="1" applyBorder="1" applyAlignment="1">
      <alignment horizontal="center" vertical="center"/>
    </xf>
    <xf numFmtId="165" fontId="23" fillId="34" borderId="12" xfId="3" applyFont="1" applyFill="1" applyBorder="1" applyAlignment="1">
      <alignment horizontal="center" vertical="center" wrapText="1"/>
    </xf>
    <xf numFmtId="164" fontId="24" fillId="0" borderId="11" xfId="0" applyNumberFormat="1" applyFont="1" applyBorder="1" applyAlignment="1">
      <alignment vertical="center"/>
    </xf>
    <xf numFmtId="0" fontId="23" fillId="0" borderId="0" xfId="0" applyFont="1" applyAlignment="1">
      <alignment horizontal="center" vertical="center"/>
    </xf>
    <xf numFmtId="9" fontId="24" fillId="0" borderId="11" xfId="359" applyFont="1" applyBorder="1" applyAlignment="1">
      <alignment horizontal="center" vertical="center"/>
    </xf>
    <xf numFmtId="0" fontId="28" fillId="2" borderId="0" xfId="0" applyFont="1" applyFill="1" applyAlignment="1">
      <alignment horizontal="center" vertical="center"/>
    </xf>
    <xf numFmtId="0" fontId="23" fillId="2" borderId="0" xfId="0" applyFont="1" applyFill="1" applyAlignment="1">
      <alignment horizontal="left" vertical="center"/>
    </xf>
    <xf numFmtId="0" fontId="26" fillId="2" borderId="11" xfId="0" applyFont="1" applyFill="1" applyBorder="1"/>
    <xf numFmtId="0" fontId="26" fillId="2" borderId="10" xfId="0" applyFont="1" applyFill="1" applyBorder="1"/>
    <xf numFmtId="0" fontId="6" fillId="2" borderId="14" xfId="360" applyFill="1" applyBorder="1" applyAlignment="1">
      <alignment horizontal="left" vertical="center"/>
    </xf>
    <xf numFmtId="165" fontId="24" fillId="0" borderId="0" xfId="3" applyFont="1" applyAlignment="1">
      <alignment horizontal="center" vertical="center"/>
    </xf>
    <xf numFmtId="0" fontId="23" fillId="2" borderId="0" xfId="0" applyFont="1" applyFill="1" applyAlignment="1">
      <alignment horizontal="center" vertical="center"/>
    </xf>
    <xf numFmtId="165" fontId="24" fillId="0" borderId="11" xfId="3" applyFont="1" applyBorder="1" applyAlignment="1">
      <alignment horizontal="center" vertical="center"/>
    </xf>
    <xf numFmtId="0" fontId="24" fillId="2" borderId="11" xfId="0" applyFont="1" applyFill="1" applyBorder="1" applyAlignment="1">
      <alignment horizontal="center" vertical="center"/>
    </xf>
    <xf numFmtId="0" fontId="24" fillId="2" borderId="10" xfId="0" applyFont="1" applyFill="1" applyBorder="1" applyAlignment="1">
      <alignment horizontal="center" vertical="center"/>
    </xf>
    <xf numFmtId="165" fontId="24" fillId="2" borderId="10" xfId="3" applyFont="1" applyFill="1" applyBorder="1" applyAlignment="1">
      <alignment vertical="center"/>
    </xf>
    <xf numFmtId="14" fontId="24" fillId="2" borderId="10" xfId="0" applyNumberFormat="1" applyFont="1" applyFill="1" applyBorder="1" applyAlignment="1">
      <alignment vertical="center"/>
    </xf>
    <xf numFmtId="14" fontId="24" fillId="2" borderId="10" xfId="0" applyNumberFormat="1" applyFont="1" applyFill="1" applyBorder="1" applyAlignment="1">
      <alignment horizontal="center" vertical="center"/>
    </xf>
    <xf numFmtId="165" fontId="24" fillId="2" borderId="11" xfId="3" applyFont="1" applyFill="1" applyBorder="1" applyAlignment="1">
      <alignment horizontal="center" vertical="center"/>
    </xf>
    <xf numFmtId="164" fontId="28" fillId="2" borderId="0" xfId="0" applyNumberFormat="1" applyFont="1" applyFill="1" applyAlignment="1">
      <alignment horizontal="center" vertical="center"/>
    </xf>
    <xf numFmtId="164" fontId="25" fillId="2" borderId="0" xfId="0" applyNumberFormat="1" applyFont="1" applyFill="1" applyAlignment="1">
      <alignment horizontal="center" vertical="center"/>
    </xf>
    <xf numFmtId="165" fontId="24" fillId="2" borderId="0" xfId="3" applyFont="1" applyFill="1" applyAlignment="1">
      <alignment horizontal="center" vertical="center"/>
    </xf>
    <xf numFmtId="165" fontId="25" fillId="2" borderId="0" xfId="3" applyFont="1" applyFill="1" applyAlignment="1">
      <alignment vertical="center"/>
    </xf>
    <xf numFmtId="165" fontId="24" fillId="0" borderId="0" xfId="3" applyFont="1" applyAlignment="1">
      <alignment vertical="center" wrapText="1"/>
    </xf>
    <xf numFmtId="165" fontId="32" fillId="0" borderId="0" xfId="3" applyFont="1"/>
    <xf numFmtId="164" fontId="24" fillId="0" borderId="0" xfId="0" applyNumberFormat="1" applyFont="1" applyAlignment="1">
      <alignment vertical="center"/>
    </xf>
    <xf numFmtId="0" fontId="23" fillId="0" borderId="0" xfId="0" applyFont="1" applyAlignment="1">
      <alignment horizontal="lef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23" fillId="2" borderId="13" xfId="0" applyFont="1" applyFill="1" applyBorder="1" applyAlignment="1">
      <alignment horizontal="left" vertical="center"/>
    </xf>
  </cellXfs>
  <cellStyles count="361">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9"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Hipervínculo" xfId="360" builtinId="8"/>
    <cellStyle name="Hipervínculo 2" xfId="59" xr:uid="{2DB8C487-A4FA-498A-939A-5FD682A8AAB1}"/>
    <cellStyle name="Hyperlink" xfId="7" xr:uid="{991F33DE-E4B0-4B8E-A193-9528D49E792E}"/>
    <cellStyle name="Incorrecto" xfId="14" builtinId="27" customBuiltin="1"/>
    <cellStyle name="Moneda" xfId="3" builtinId="4"/>
    <cellStyle name="Moneda [0] 2" xfId="60" xr:uid="{B4F2F8DE-08D1-43A4-A5E5-9C578E507362}"/>
    <cellStyle name="Moneda [0] 3" xfId="104" xr:uid="{0BB5F27F-639A-4E87-A533-A7D82EFDFD7D}"/>
    <cellStyle name="Moneda [0] 4" xfId="181" xr:uid="{F0D8CFEB-1C73-4656-B5AF-632D1ABF7039}"/>
    <cellStyle name="Moneda [0] 5" xfId="49" xr:uid="{18FE7909-3175-4D48-862F-9238BF8A404C}"/>
    <cellStyle name="Moneda 10" xfId="58" xr:uid="{434800DF-5878-4F84-B0BC-B0A7F34892ED}"/>
    <cellStyle name="Moneda 10 2" xfId="109" xr:uid="{430050F7-8DCE-4262-8AA1-28FA68B6C6D9}"/>
    <cellStyle name="Moneda 10 2 2" xfId="226" xr:uid="{5ED75D76-4614-455D-AA45-816B0FF829B2}"/>
    <cellStyle name="Moneda 10 3" xfId="186" xr:uid="{88363170-AAA6-4740-BE55-23F9D56E659B}"/>
    <cellStyle name="Moneda 100" xfId="307" xr:uid="{160751CE-EB2E-4BFD-B7BF-1230C93469FF}"/>
    <cellStyle name="Moneda 100 2" xfId="336" xr:uid="{DC2877E9-FB65-4C45-B006-FAB64766CE21}"/>
    <cellStyle name="Moneda 100 3" xfId="323" xr:uid="{09C249E0-05AD-48C9-AD6C-D5C852763651}"/>
    <cellStyle name="Moneda 101" xfId="302" xr:uid="{91D4256C-1359-46DB-B6D1-E79DA315E8EE}"/>
    <cellStyle name="Moneda 101 2" xfId="337" xr:uid="{345737C7-D3C3-4E6B-9BD2-0DE2CB3C4510}"/>
    <cellStyle name="Moneda 101 3" xfId="320" xr:uid="{0483577A-99D8-4F0F-A680-A54ABAC00676}"/>
    <cellStyle name="Moneda 102" xfId="306" xr:uid="{7D8AA303-A6B3-4F10-9DF3-1EC3670643A0}"/>
    <cellStyle name="Moneda 102 2" xfId="338" xr:uid="{EEFEDC90-C455-4021-ABDF-0832574CCF34}"/>
    <cellStyle name="Moneda 102 3" xfId="324" xr:uid="{59F7AD3F-2CB4-4CE9-BCA4-2DB4BE5C5FE2}"/>
    <cellStyle name="Moneda 103" xfId="92" xr:uid="{F946902E-77C9-41C0-8DC3-D6081A059462}"/>
    <cellStyle name="Moneda 103 2" xfId="339" xr:uid="{AE9C1C2E-99DC-4092-BA6B-7B6BF3843740}"/>
    <cellStyle name="Moneda 103 3" xfId="312" xr:uid="{10097B66-228E-4423-BBCE-84C750A70BAA}"/>
    <cellStyle name="Moneda 104" xfId="309" xr:uid="{7734E9E8-1D16-44B4-B5F6-C2B7F93ABD1B}"/>
    <cellStyle name="Moneda 104 2" xfId="340" xr:uid="{0526B1EC-3515-46F4-A987-382C97DB12C4}"/>
    <cellStyle name="Moneda 104 3" xfId="349" xr:uid="{71AFEAEB-091B-492C-BB3A-81C05E923208}"/>
    <cellStyle name="Moneda 105" xfId="304" xr:uid="{3481F782-2747-43BF-BE86-D49E814E553B}"/>
    <cellStyle name="Moneda 105 2" xfId="341" xr:uid="{111B3410-4676-4D64-9EFD-3909B21C189F}"/>
    <cellStyle name="Moneda 105 3" xfId="350" xr:uid="{DF5FC4FE-715B-49B8-8089-18E39830C2F0}"/>
    <cellStyle name="Moneda 106" xfId="305" xr:uid="{8D21CE89-BB7B-45D0-9000-E6F9731956CD}"/>
    <cellStyle name="Moneda 106 2" xfId="342" xr:uid="{A1DBD317-92D4-456B-852B-C93621C0A6CE}"/>
    <cellStyle name="Moneda 106 3" xfId="351" xr:uid="{5AD958E3-BFD5-4F59-84DB-FF682EC81428}"/>
    <cellStyle name="Moneda 107" xfId="90" xr:uid="{AB131E72-B1B6-47DC-ADB9-2C1055511F78}"/>
    <cellStyle name="Moneda 107 2" xfId="343" xr:uid="{358E8AE6-9F45-45BB-A305-20A495023801}"/>
    <cellStyle name="Moneda 107 3" xfId="352" xr:uid="{01AA6F55-4F95-4500-97E2-D79397C33604}"/>
    <cellStyle name="Moneda 108" xfId="91" xr:uid="{DFB85777-5E62-4C3B-A996-0D653B88635C}"/>
    <cellStyle name="Moneda 108 2" xfId="344" xr:uid="{A6EF42B7-DFC0-4423-A407-2DDBB02FD8EE}"/>
    <cellStyle name="Moneda 108 3" xfId="353" xr:uid="{4FE7F7F3-FE4F-4606-8FF6-493E58745278}"/>
    <cellStyle name="Moneda 109" xfId="345" xr:uid="{C6740773-3AC2-4D6D-95F4-5F1888FBF206}"/>
    <cellStyle name="Moneda 109 2" xfId="354" xr:uid="{C346FE74-F0CC-44FE-9973-6BFB08B62CBD}"/>
    <cellStyle name="Moneda 11" xfId="62" xr:uid="{29359014-D0B0-4F99-9A10-7B6AFB98B558}"/>
    <cellStyle name="Moneda 11 2" xfId="111" xr:uid="{F77686F4-3ACC-4C06-BE21-93ED7908B0AD}"/>
    <cellStyle name="Moneda 11 2 2" xfId="228" xr:uid="{90232DBC-8053-422E-B4D9-012EE03907D8}"/>
    <cellStyle name="Moneda 11 3" xfId="188" xr:uid="{91D91DB4-D753-40D9-8B32-9D57E681443D}"/>
    <cellStyle name="Moneda 110" xfId="346" xr:uid="{8FACF98E-E05D-44B5-994B-F08F6708541F}"/>
    <cellStyle name="Moneda 110 2" xfId="355" xr:uid="{B949DDB6-B7D6-421A-A187-2D12FC309018}"/>
    <cellStyle name="Moneda 111" xfId="347" xr:uid="{A9627EE4-3431-4601-AEA0-6B125AF5A823}"/>
    <cellStyle name="Moneda 111 2" xfId="356" xr:uid="{7B21D79D-A05F-448E-85C0-CA6EAF096BD3}"/>
    <cellStyle name="Moneda 112" xfId="348" xr:uid="{93AE58BF-9721-4226-BFF6-344C46BE34D1}"/>
    <cellStyle name="Moneda 112 2" xfId="357" xr:uid="{9AD61C09-B7CE-4156-BB42-33752C273FC1}"/>
    <cellStyle name="Moneda 113" xfId="310" xr:uid="{54020A30-0BEF-4294-A105-CC3A5C40A707}"/>
    <cellStyle name="Moneda 114" xfId="315" xr:uid="{F1FA76E4-5C74-4D97-AF4B-78E745B2EBD2}"/>
    <cellStyle name="Moneda 115" xfId="311" xr:uid="{9120AF89-EB0D-4E0F-8783-CA9EFBB47B9D}"/>
    <cellStyle name="Moneda 116" xfId="316" xr:uid="{2783CDE2-74E2-4FC6-AEE6-B52F888DB8EA}"/>
    <cellStyle name="Moneda 117" xfId="331" xr:uid="{F7DD2838-38E7-45A7-9F56-515244617852}"/>
    <cellStyle name="Moneda 118" xfId="326" xr:uid="{4EAA1BC0-1A5B-434A-8F29-D98D95ABB4CE}"/>
    <cellStyle name="Moneda 119" xfId="314" xr:uid="{EAF73840-8FD1-4822-8509-704EC5E3A137}"/>
    <cellStyle name="Moneda 12" xfId="68" xr:uid="{DB036171-2EA0-488B-AFF6-BFF1CCBE30B4}"/>
    <cellStyle name="Moneda 12 2" xfId="115" xr:uid="{FB0AD09F-AA2F-41F6-87AC-5CA4BE27BABA}"/>
    <cellStyle name="Moneda 12 2 2" xfId="232" xr:uid="{4DB856A5-5860-40B3-BF12-0CC5A849EAE2}"/>
    <cellStyle name="Moneda 12 3" xfId="192" xr:uid="{D87BB1F3-88EB-4652-B988-038B96F1E18F}"/>
    <cellStyle name="Moneda 120" xfId="330" xr:uid="{E500F85C-F60C-4BFF-8F1E-A9AB1C826568}"/>
    <cellStyle name="Moneda 121" xfId="313" xr:uid="{3472EEDC-B3D9-476C-86B1-1F0188F9EE01}"/>
    <cellStyle name="Moneda 122" xfId="317" xr:uid="{A0217398-F617-4B6E-903E-73B998E9D1A6}"/>
    <cellStyle name="Moneda 123" xfId="319" xr:uid="{FD0E5129-C3B5-4F29-849D-49DE94C195C7}"/>
    <cellStyle name="Moneda 124" xfId="325" xr:uid="{CDADFC61-47E1-4CBF-9C44-3E18A6724793}"/>
    <cellStyle name="Moneda 125" xfId="358" xr:uid="{7323CDCB-762F-476F-A0CA-7C39AF0E9135}"/>
    <cellStyle name="Moneda 126" xfId="318" xr:uid="{C2D49AE1-C528-42F4-8EE0-B50CF3B78B3A}"/>
    <cellStyle name="Moneda 127" xfId="327" xr:uid="{1C911C03-03F1-441E-9D23-DC9F5E2EF826}"/>
    <cellStyle name="Moneda 13" xfId="75" xr:uid="{ED71F997-3393-4C4F-A229-F488A1A57061}"/>
    <cellStyle name="Moneda 13 2" xfId="122" xr:uid="{9BFA2393-8A8B-4B49-9C2F-DD809E0E4F80}"/>
    <cellStyle name="Moneda 13 2 2" xfId="239" xr:uid="{2F821112-6163-4055-BF1C-FEAC4B70BEA1}"/>
    <cellStyle name="Moneda 13 3" xfId="199" xr:uid="{F65CA2D6-00B6-43C6-9620-2E861857F764}"/>
    <cellStyle name="Moneda 14" xfId="73" xr:uid="{FCB27095-45D7-45E1-89CE-E95F8D16F85A}"/>
    <cellStyle name="Moneda 14 2" xfId="120" xr:uid="{37B5F342-1243-404E-9D42-238BF75C200F}"/>
    <cellStyle name="Moneda 14 2 2" xfId="237" xr:uid="{36258473-74D0-4309-8FCD-B2CBCA711F7B}"/>
    <cellStyle name="Moneda 14 3" xfId="197" xr:uid="{315B0E0E-BE6C-477B-82A2-7A2BB9B317EE}"/>
    <cellStyle name="Moneda 15" xfId="69" xr:uid="{C4E39EE2-3E24-4BEE-AD97-D6D82AD3542F}"/>
    <cellStyle name="Moneda 15 2" xfId="116" xr:uid="{F06AD1C8-552E-4FFE-AAC8-136B078C7415}"/>
    <cellStyle name="Moneda 15 2 2" xfId="233" xr:uid="{583F2EF7-A027-495A-BFA1-4B2EBDFFFD7D}"/>
    <cellStyle name="Moneda 15 3" xfId="193" xr:uid="{7990744D-627B-4C40-87BA-DADE7AD39E71}"/>
    <cellStyle name="Moneda 16" xfId="74" xr:uid="{FE478259-F764-4E99-A321-8EDD96709D33}"/>
    <cellStyle name="Moneda 16 2" xfId="121" xr:uid="{E7A13397-F603-435A-BF80-9B3B5F63ED21}"/>
    <cellStyle name="Moneda 16 2 2" xfId="238" xr:uid="{434581AB-8A34-45E0-B5CF-82A94246AFEB}"/>
    <cellStyle name="Moneda 16 3" xfId="198" xr:uid="{82CBAD43-0CAE-4B2C-A8BC-8D041AB75A1A}"/>
    <cellStyle name="Moneda 17" xfId="77" xr:uid="{AE9844A9-3A79-4860-915E-8C6ECCE062A3}"/>
    <cellStyle name="Moneda 17 2" xfId="124" xr:uid="{CC1B0A52-9ADF-41D0-A14C-7878ACFA100B}"/>
    <cellStyle name="Moneda 17 2 2" xfId="241" xr:uid="{08491E09-F613-4C49-8D8A-2349E57C84A9}"/>
    <cellStyle name="Moneda 17 3" xfId="201" xr:uid="{CECD622D-11B3-4997-B368-F7F282B72C30}"/>
    <cellStyle name="Moneda 18" xfId="61" xr:uid="{8AFD2121-007F-4B73-909B-ACB81C73F1B0}"/>
    <cellStyle name="Moneda 18 2" xfId="110" xr:uid="{CEAD14F2-6277-41BA-8523-235176D73E84}"/>
    <cellStyle name="Moneda 18 2 2" xfId="227" xr:uid="{F533E5CC-423C-4862-ACFA-96E5F8042C30}"/>
    <cellStyle name="Moneda 18 3" xfId="187" xr:uid="{E55D64B4-70E6-4CA8-822C-90DF86437258}"/>
    <cellStyle name="Moneda 19" xfId="72" xr:uid="{BDB5251E-AEFD-4692-B045-725AC3F024C4}"/>
    <cellStyle name="Moneda 19 2" xfId="119" xr:uid="{95F27D29-E2BD-4822-B4DB-0AD38FD841E7}"/>
    <cellStyle name="Moneda 19 2 2" xfId="236" xr:uid="{6FC692E4-8523-47D0-BC69-6EA2AC13837F}"/>
    <cellStyle name="Moneda 19 3" xfId="196" xr:uid="{1BADBC31-ADD5-4840-888F-0A2C53F4AF8E}"/>
    <cellStyle name="Moneda 2" xfId="51" xr:uid="{81B75937-CF42-412D-8C90-62D52DD3AE90}"/>
    <cellStyle name="Moneda 2 2" xfId="63" xr:uid="{0EA3B319-B71D-41D8-94C9-33C16596E942}"/>
    <cellStyle name="Moneda 2 2 2" xfId="112" xr:uid="{D57ECE72-091A-4F72-A4A3-E0E48D8B4AC1}"/>
    <cellStyle name="Moneda 2 2 2 2" xfId="229" xr:uid="{08828D31-C303-463F-8D29-736F1D8719C0}"/>
    <cellStyle name="Moneda 2 2 3" xfId="189" xr:uid="{5CFA086F-979B-4CE5-B468-BEA1755BFA54}"/>
    <cellStyle name="Moneda 2 3" xfId="105" xr:uid="{5F8CF860-1526-404F-BA7E-18EAF28A24F1}"/>
    <cellStyle name="Moneda 2 3 2" xfId="222" xr:uid="{85587AE9-73F0-41CB-B1CB-CED5CA58965D}"/>
    <cellStyle name="Moneda 2 4" xfId="182" xr:uid="{3EBFB37C-2C41-40C3-9ABA-1DEEB97BB6BE}"/>
    <cellStyle name="Moneda 20" xfId="71" xr:uid="{65D6AEB4-70D0-4B2F-A66B-9E01F7E71FF2}"/>
    <cellStyle name="Moneda 20 2" xfId="118" xr:uid="{C285341A-79E6-4475-92E2-F4F703719243}"/>
    <cellStyle name="Moneda 20 2 2" xfId="235" xr:uid="{52E3208A-43B4-4472-AB7F-DE606FDAA62E}"/>
    <cellStyle name="Moneda 20 3" xfId="195" xr:uid="{C1674A05-40D6-4E5F-BF6D-B8DD9563D532}"/>
    <cellStyle name="Moneda 21" xfId="57" xr:uid="{43F0436A-C639-4100-92FE-CB9A8600F5ED}"/>
    <cellStyle name="Moneda 21 2" xfId="108" xr:uid="{D45B47EF-23D4-42E6-BC97-4B494FF77FC8}"/>
    <cellStyle name="Moneda 21 2 2" xfId="225" xr:uid="{24E535B7-9AAC-4772-BF67-0B1D8B65AFA4}"/>
    <cellStyle name="Moneda 21 3" xfId="185" xr:uid="{1478A0B9-EC6D-4059-A432-BA82F7EBD80A}"/>
    <cellStyle name="Moneda 22" xfId="78" xr:uid="{0F5CCF68-F115-4AA6-BC9F-1395CFF5114A}"/>
    <cellStyle name="Moneda 22 2" xfId="125" xr:uid="{29AF245C-05EE-4371-AF7E-48E3D4831AE6}"/>
    <cellStyle name="Moneda 22 2 2" xfId="242" xr:uid="{6A93E0B8-56CF-43DA-969A-0583A676427A}"/>
    <cellStyle name="Moneda 22 3" xfId="202" xr:uid="{1AFB9714-5E26-4F73-A922-5DEE2E6603CE}"/>
    <cellStyle name="Moneda 23" xfId="76" xr:uid="{9481C405-ACCF-4232-B219-F187B110B481}"/>
    <cellStyle name="Moneda 23 2" xfId="123" xr:uid="{7FD28810-3A85-44FD-B493-D2C7203F0A36}"/>
    <cellStyle name="Moneda 23 2 2" xfId="240" xr:uid="{52FC52E4-310E-4193-A1EE-95193FE7F3EF}"/>
    <cellStyle name="Moneda 23 3" xfId="200" xr:uid="{1FCB5CEF-AAFB-4FBA-892C-5E6FED668DBF}"/>
    <cellStyle name="Moneda 24" xfId="79" xr:uid="{709B4D07-E807-4239-9D6B-07ACD9137F8D}"/>
    <cellStyle name="Moneda 24 2" xfId="126" xr:uid="{8D79EBB4-CE85-4EBB-83DC-F0E23BF92B80}"/>
    <cellStyle name="Moneda 24 2 2" xfId="243" xr:uid="{03814824-F39D-4494-850D-6AF2FC45A6E5}"/>
    <cellStyle name="Moneda 24 3" xfId="203" xr:uid="{1D17E5A6-34E0-44FA-9C25-158EE27EEA1E}"/>
    <cellStyle name="Moneda 25" xfId="84" xr:uid="{0E58A975-D3A2-4321-A58B-39229E08B157}"/>
    <cellStyle name="Moneda 26" xfId="80" xr:uid="{96E76EB5-D6C0-4A33-83CA-EC6D151841AC}"/>
    <cellStyle name="Moneda 26 2" xfId="127" xr:uid="{5EA35D74-635B-4ACB-8653-F1B266A5E92F}"/>
    <cellStyle name="Moneda 26 2 2" xfId="244" xr:uid="{E8454601-D598-40EF-B821-5BC44436CCFB}"/>
    <cellStyle name="Moneda 26 3" xfId="204" xr:uid="{62B24FA2-6A28-4214-B3C3-8B01D9432F8F}"/>
    <cellStyle name="Moneda 27" xfId="82" xr:uid="{32689A7F-AD04-4EB0-8EBE-C70D07DE4558}"/>
    <cellStyle name="Moneda 27 2" xfId="129" xr:uid="{89003951-414B-4B09-8F50-BBB741D63723}"/>
    <cellStyle name="Moneda 27 2 2" xfId="246" xr:uid="{51074C6E-0E64-44A6-9D8E-A85B3B4992FB}"/>
    <cellStyle name="Moneda 27 3" xfId="206" xr:uid="{BB378160-F084-4A0C-A858-9445A827D6A0}"/>
    <cellStyle name="Moneda 28" xfId="81" xr:uid="{7ACF573D-BA9B-434B-A40C-817D244C095E}"/>
    <cellStyle name="Moneda 28 2" xfId="128" xr:uid="{844E1957-1993-4BCE-B22E-2298CA2C5DED}"/>
    <cellStyle name="Moneda 28 2 2" xfId="245" xr:uid="{611A18B8-74DA-47D7-963E-E6BFEF0130B1}"/>
    <cellStyle name="Moneda 28 3" xfId="205" xr:uid="{E388A410-C7BC-4C87-ACD7-617699D335B2}"/>
    <cellStyle name="Moneda 29" xfId="86" xr:uid="{DB1AEC59-FF2A-4314-82F4-819323F1CE24}"/>
    <cellStyle name="Moneda 29 2" xfId="132" xr:uid="{8196DBBB-10B1-4771-A5B3-924546F7E87C}"/>
    <cellStyle name="Moneda 29 2 2" xfId="249" xr:uid="{EEE4551E-B14A-453F-8FBF-6B2205DD678F}"/>
    <cellStyle name="Moneda 29 3" xfId="209" xr:uid="{FA4E17D5-9449-4CE4-86D6-18DAB7E5C9C3}"/>
    <cellStyle name="Moneda 3" xfId="52" xr:uid="{22B28B84-D6D9-423F-8DC6-64CB1B0C3D6B}"/>
    <cellStyle name="Moneda 3 2" xfId="65" xr:uid="{AEAAFD84-C084-46F2-90FD-48DB4B58205D}"/>
    <cellStyle name="Moneda 3 2 2" xfId="114" xr:uid="{ACB2FF22-CB36-4EAD-B897-86816C918957}"/>
    <cellStyle name="Moneda 3 2 2 2" xfId="231" xr:uid="{B9435FBC-D141-4485-BE2F-5608B35375EF}"/>
    <cellStyle name="Moneda 3 2 3" xfId="191" xr:uid="{4DAD2570-FFDB-46B0-9C2E-30D6F2268AAC}"/>
    <cellStyle name="Moneda 3 3" xfId="106" xr:uid="{31B837A2-FD48-48B8-95EE-9FE48271C863}"/>
    <cellStyle name="Moneda 3 3 2" xfId="223" xr:uid="{9A66473F-26E1-4D11-9465-29E543EC173C}"/>
    <cellStyle name="Moneda 3 4" xfId="183" xr:uid="{97D3FA0C-CEAD-4A37-88D0-916B2C0C09AF}"/>
    <cellStyle name="Moneda 30" xfId="85" xr:uid="{4ED1BC4E-D0A3-4C49-9343-972080881163}"/>
    <cellStyle name="Moneda 30 2" xfId="131" xr:uid="{9B09512C-D0B2-4D6D-99CA-A8E51598DB0F}"/>
    <cellStyle name="Moneda 30 2 2" xfId="248" xr:uid="{AFA67986-4FEF-41DF-9200-75EF6E36C209}"/>
    <cellStyle name="Moneda 30 3" xfId="208" xr:uid="{2FA6B58C-5A89-41FE-B170-41366A830942}"/>
    <cellStyle name="Moneda 31" xfId="88" xr:uid="{7E1AF8CF-8AFE-492A-BF7B-B65E473DF7D3}"/>
    <cellStyle name="Moneda 32" xfId="87" xr:uid="{BB9E7757-9F93-48AE-B38A-FABE92F18C4A}"/>
    <cellStyle name="Moneda 32 2" xfId="133" xr:uid="{CA06DE9F-2803-47BA-9F6E-8056EE3AEC79}"/>
    <cellStyle name="Moneda 32 2 2" xfId="250" xr:uid="{5121690B-F7CE-4D36-A1EA-394456A56C9A}"/>
    <cellStyle name="Moneda 32 3" xfId="210" xr:uid="{A9A1B505-55D1-4690-A4BE-3F9DD890E90A}"/>
    <cellStyle name="Moneda 33" xfId="83" xr:uid="{286F4653-6D88-4D09-8BD6-9BAE6AB6CE13}"/>
    <cellStyle name="Moneda 33 2" xfId="130" xr:uid="{30267C5B-AA26-420D-B211-2E474F56AEB5}"/>
    <cellStyle name="Moneda 33 2 2" xfId="247" xr:uid="{30FFAA0E-9D96-45A0-A567-7A3F99D85061}"/>
    <cellStyle name="Moneda 33 3" xfId="207" xr:uid="{707C6C28-53E2-40A4-82C4-A51A9A1C4BD9}"/>
    <cellStyle name="Moneda 34" xfId="97" xr:uid="{35B30E22-5A33-4F75-9009-1FBCAEBF5323}"/>
    <cellStyle name="Moneda 34 2" xfId="138" xr:uid="{018A1727-531B-4B14-B635-7379ABD7BD5F}"/>
    <cellStyle name="Moneda 34 2 2" xfId="255" xr:uid="{ED9D39DA-3921-4F93-881F-815AF1881659}"/>
    <cellStyle name="Moneda 34 3" xfId="216" xr:uid="{67EB408D-9097-457D-8B0F-E2D98E491B50}"/>
    <cellStyle name="Moneda 35" xfId="94" xr:uid="{506651A0-1FC0-42A4-94C1-310E0607D425}"/>
    <cellStyle name="Moneda 35 2" xfId="135" xr:uid="{3E323728-E26C-4B61-B8E6-400358A2546F}"/>
    <cellStyle name="Moneda 35 2 2" xfId="252" xr:uid="{B4FE38EA-0562-4F0C-A4D3-B85251DCDA88}"/>
    <cellStyle name="Moneda 35 3" xfId="213" xr:uid="{80419D0E-DD2B-4B43-B791-3676B3EC7AA0}"/>
    <cellStyle name="Moneda 36" xfId="95" xr:uid="{945C39FB-D55F-40D5-9249-91C4B13CE40A}"/>
    <cellStyle name="Moneda 36 2" xfId="136" xr:uid="{334A4F01-0E9D-438D-B9A0-03E1726F0A0A}"/>
    <cellStyle name="Moneda 36 2 2" xfId="253" xr:uid="{466125CC-81C7-4654-A8A4-25639C847E7A}"/>
    <cellStyle name="Moneda 36 3" xfId="214" xr:uid="{2ACEA627-9B84-4E55-8911-E6D392C6E87E}"/>
    <cellStyle name="Moneda 37" xfId="96" xr:uid="{087A1CEA-D10D-47B9-B6C2-947ADB0C32AC}"/>
    <cellStyle name="Moneda 37 2" xfId="137" xr:uid="{B377A961-7A62-44D7-B668-59CC1D500F42}"/>
    <cellStyle name="Moneda 37 2 2" xfId="254" xr:uid="{3256DA7F-7845-45DF-8694-6BF6603A46C6}"/>
    <cellStyle name="Moneda 37 3" xfId="215" xr:uid="{7B37939C-0962-4696-821B-F1EA644A4223}"/>
    <cellStyle name="Moneda 38" xfId="93" xr:uid="{23571A6F-F053-458C-AB0B-9D373766F5E9}"/>
    <cellStyle name="Moneda 38 2" xfId="134" xr:uid="{0F28AC29-2EE5-4836-BF2A-5357472C9A2D}"/>
    <cellStyle name="Moneda 38 2 2" xfId="251" xr:uid="{F61AD29D-CF1A-4EBF-AC6F-EE2FBE00ECE3}"/>
    <cellStyle name="Moneda 38 3" xfId="212" xr:uid="{711D93B4-F2D2-430A-B073-9444CA5E63B2}"/>
    <cellStyle name="Moneda 39" xfId="6" xr:uid="{0DDEB375-3C1A-4E27-A45F-FC00F6FE0860}"/>
    <cellStyle name="Moneda 4" xfId="56" xr:uid="{9D03962C-6BCF-4463-B049-2A8999375BFD}"/>
    <cellStyle name="Moneda 40" xfId="103" xr:uid="{3D368943-49AC-4B15-9480-330C3ECA2635}"/>
    <cellStyle name="Moneda 40 2" xfId="221" xr:uid="{BD81B77C-F94E-460A-80A8-4E581DB324F7}"/>
    <cellStyle name="Moneda 41" xfId="102" xr:uid="{3BCC8276-4146-4637-9EB3-9F75C726BC40}"/>
    <cellStyle name="Moneda 41 2" xfId="220" xr:uid="{AA2E95D3-B9FB-4282-968B-7E5748488E57}"/>
    <cellStyle name="Moneda 42" xfId="141" xr:uid="{9F3F86BA-234D-4ABF-A155-21941411372A}"/>
    <cellStyle name="Moneda 42 2" xfId="258" xr:uid="{BFA30B06-DF6D-4E58-988D-5B8B146E76C5}"/>
    <cellStyle name="Moneda 43" xfId="101" xr:uid="{797778FD-2157-480B-9424-922F194C1DF0}"/>
    <cellStyle name="Moneda 43 2" xfId="219" xr:uid="{BEA147C7-F0CD-4DDB-94C3-F85D646CB8D0}"/>
    <cellStyle name="Moneda 44" xfId="139" xr:uid="{F153E26F-0A01-4EB7-A5F8-5D32150EFE5B}"/>
    <cellStyle name="Moneda 44 2" xfId="256" xr:uid="{215A6EE0-FADA-4FDE-A19D-FD9DD84F3DD4}"/>
    <cellStyle name="Moneda 45" xfId="99" xr:uid="{0FE1ABFC-49EB-4DE3-9DA9-144BBC539D9D}"/>
    <cellStyle name="Moneda 45 2" xfId="217" xr:uid="{28B0A359-AFF6-417A-B122-E0C6D02A19D0}"/>
    <cellStyle name="Moneda 46" xfId="100" xr:uid="{0BB854C3-AF14-4E06-A78B-D9CCC49800C4}"/>
    <cellStyle name="Moneda 46 2" xfId="218" xr:uid="{6C041122-8053-4A0D-9EF5-4B8DD53656D0}"/>
    <cellStyle name="Moneda 47" xfId="140" xr:uid="{95A86F7F-947B-4880-8532-3CE308A2F792}"/>
    <cellStyle name="Moneda 47 2" xfId="257" xr:uid="{10255684-A851-4620-BE45-27CDFCF54EFE}"/>
    <cellStyle name="Moneda 48" xfId="142" xr:uid="{6E15A9C8-BB55-4E25-B200-61E8EC6FC5B1}"/>
    <cellStyle name="Moneda 48 2" xfId="259" xr:uid="{D4D6DC51-8217-4424-A8A0-66659A2C65D5}"/>
    <cellStyle name="Moneda 49" xfId="143" xr:uid="{C4C83C08-C703-48B8-B279-5717D709403E}"/>
    <cellStyle name="Moneda 49 2" xfId="260" xr:uid="{088996B0-B307-484D-BC87-EACB261719AB}"/>
    <cellStyle name="Moneda 5" xfId="66" xr:uid="{C2573F39-5974-4D97-B7E1-17B75E421ACD}"/>
    <cellStyle name="Moneda 50" xfId="144" xr:uid="{7CC7DF84-F310-4F89-96AC-A5DE85DD15D7}"/>
    <cellStyle name="Moneda 50 2" xfId="261" xr:uid="{9CB1522D-2ABF-4E39-AF0F-B63286DD6AFC}"/>
    <cellStyle name="Moneda 51" xfId="146" xr:uid="{5A594A5B-9830-491E-BD5C-9EB6A030D808}"/>
    <cellStyle name="Moneda 51 2" xfId="263" xr:uid="{41DC9260-2B9E-4737-9935-ADC738CBD2F0}"/>
    <cellStyle name="Moneda 52" xfId="153" xr:uid="{2D5C725C-19C2-44AF-982A-A05B72227FC9}"/>
    <cellStyle name="Moneda 52 2" xfId="270" xr:uid="{56A14159-764D-49E2-85FB-2B9AACDE5D4D}"/>
    <cellStyle name="Moneda 53" xfId="152" xr:uid="{8C529AA9-6943-4AB9-A75E-FB9F22A81551}"/>
    <cellStyle name="Moneda 53 2" xfId="269" xr:uid="{D3DD0C54-2E20-4490-AFFE-0DA7DA88A8A8}"/>
    <cellStyle name="Moneda 54" xfId="148" xr:uid="{E810F9D9-3B43-4E6C-A726-DDFD040E148E}"/>
    <cellStyle name="Moneda 54 2" xfId="265" xr:uid="{7ED0EB21-D1C1-482E-88D1-E6E23B3A9626}"/>
    <cellStyle name="Moneda 55" xfId="154" xr:uid="{AA0A2528-EDC8-43B0-9F7D-F85C579D2F0E}"/>
    <cellStyle name="Moneda 55 2" xfId="271" xr:uid="{26850AB7-FDAD-4A48-B305-674E08E3577A}"/>
    <cellStyle name="Moneda 56" xfId="147" xr:uid="{301B7FF0-402F-422C-B967-18E2C2F4162F}"/>
    <cellStyle name="Moneda 56 2" xfId="264" xr:uid="{CCD12CA9-97EA-4E19-B1B2-A13E3FAFC775}"/>
    <cellStyle name="Moneda 57" xfId="145" xr:uid="{4DE93ADC-21F2-415D-9E57-F651175F68DB}"/>
    <cellStyle name="Moneda 57 2" xfId="262" xr:uid="{6C583EDE-BA25-44DA-A92E-C9532FB9E3E7}"/>
    <cellStyle name="Moneda 58" xfId="155" xr:uid="{0D24B5B3-3C71-443E-AE8B-7509ADD1EF89}"/>
    <cellStyle name="Moneda 58 2" xfId="272" xr:uid="{C5CD603B-41F6-4BA3-9D53-D2838491DFD9}"/>
    <cellStyle name="Moneda 59" xfId="150" xr:uid="{2AB771B7-D211-45CE-90A5-DAF419992BB8}"/>
    <cellStyle name="Moneda 59 2" xfId="267" xr:uid="{1A3712CF-749A-41AE-8FAD-042D24C8DA85}"/>
    <cellStyle name="Moneda 6" xfId="67" xr:uid="{713DF778-1559-46BE-9242-2E864B62B7B3}"/>
    <cellStyle name="Moneda 60" xfId="158" xr:uid="{F2CF722A-80FD-4777-BE0F-843548F97E6D}"/>
    <cellStyle name="Moneda 60 2" xfId="275" xr:uid="{9BAFDED4-B92C-46A9-A502-4D61E52FD051}"/>
    <cellStyle name="Moneda 61" xfId="161" xr:uid="{B4E5D013-4F29-4C25-A379-EA25A1F18623}"/>
    <cellStyle name="Moneda 61 2" xfId="278" xr:uid="{57F36075-9DCE-4F2A-9AD8-EAD5998B052F}"/>
    <cellStyle name="Moneda 62" xfId="156" xr:uid="{62A65B71-FE9A-47A6-A97E-6C223C07BCB9}"/>
    <cellStyle name="Moneda 62 2" xfId="273" xr:uid="{20E2CCDF-3F6A-4F30-A740-287F1A47B95C}"/>
    <cellStyle name="Moneda 63" xfId="159" xr:uid="{04498DB5-DFAB-4FAD-8AEC-D6A2376CADE9}"/>
    <cellStyle name="Moneda 63 2" xfId="276" xr:uid="{328C7BC4-57AD-4955-AE88-1DD4A459AE5C}"/>
    <cellStyle name="Moneda 64" xfId="160" xr:uid="{3D66F263-CC49-424A-A0B8-2EB3BF76EE98}"/>
    <cellStyle name="Moneda 64 2" xfId="277" xr:uid="{85AC2743-72FB-4B92-9845-FC3697FA01B4}"/>
    <cellStyle name="Moneda 65" xfId="149" xr:uid="{F440E6EE-B019-40D7-A295-6D3B74B7BC62}"/>
    <cellStyle name="Moneda 65 2" xfId="266" xr:uid="{0CE7F564-2D5D-48D7-9847-2F3336BE46BC}"/>
    <cellStyle name="Moneda 66" xfId="151" xr:uid="{A5159ABB-E8DD-46E0-8737-2467B26BD264}"/>
    <cellStyle name="Moneda 66 2" xfId="268" xr:uid="{165351C5-D770-45A2-B5DF-7ACA6CDC2099}"/>
    <cellStyle name="Moneda 67" xfId="157" xr:uid="{8EC0781F-C77B-4B5A-8296-972360BF56AC}"/>
    <cellStyle name="Moneda 67 2" xfId="274" xr:uid="{8335DCE8-13A0-4C36-9A9B-244FB19D5321}"/>
    <cellStyle name="Moneda 68" xfId="162" xr:uid="{C8E859DE-FAD8-4828-B09F-84321359B3AE}"/>
    <cellStyle name="Moneda 68 2" xfId="279" xr:uid="{16614B94-0224-4E52-B759-6D64CEF806DE}"/>
    <cellStyle name="Moneda 69" xfId="163" xr:uid="{654D8372-A085-424B-B808-0D3505EDD472}"/>
    <cellStyle name="Moneda 69 2" xfId="280" xr:uid="{CEF25F52-7B6D-4D89-8EA6-74884844DCDB}"/>
    <cellStyle name="Moneda 7" xfId="54" xr:uid="{F3345CD6-BC58-4D1D-A2D5-7ABA40A41FC4}"/>
    <cellStyle name="Moneda 7 2" xfId="107" xr:uid="{1B310FDD-3F10-4421-9B2F-D2AC1CC7CE27}"/>
    <cellStyle name="Moneda 7 2 2" xfId="224" xr:uid="{AD316E74-4A5E-4C50-9322-8C422A4F1EAA}"/>
    <cellStyle name="Moneda 7 3" xfId="184" xr:uid="{E4A5DAD9-E9BE-4737-9FD4-DE998C1B04CC}"/>
    <cellStyle name="Moneda 70" xfId="164" xr:uid="{66689E93-EDD7-43B9-9AC3-C2DFD6821F05}"/>
    <cellStyle name="Moneda 70 2" xfId="281" xr:uid="{BEB4EDDD-8D22-45D3-B182-051E43E642CE}"/>
    <cellStyle name="Moneda 71" xfId="165" xr:uid="{9020BB76-4FBA-4D31-AB88-AE4245A453C7}"/>
    <cellStyle name="Moneda 71 2" xfId="282" xr:uid="{135F6F6F-FADC-421D-A1BD-EB8873052AE1}"/>
    <cellStyle name="Moneda 72" xfId="166" xr:uid="{B7A0C168-DBD0-4BDE-8436-152082A3B0B5}"/>
    <cellStyle name="Moneda 72 2" xfId="283" xr:uid="{58765AD9-123C-4628-A657-505B5F21C755}"/>
    <cellStyle name="Moneda 73" xfId="167" xr:uid="{81E6050C-0455-4DFD-8917-4CD8DD6F1D62}"/>
    <cellStyle name="Moneda 73 2" xfId="284" xr:uid="{47D73E19-45E3-4D41-B786-FE4F7258D2E1}"/>
    <cellStyle name="Moneda 74" xfId="168" xr:uid="{B5EE1516-A577-4AD3-9CF2-27762D2418C6}"/>
    <cellStyle name="Moneda 74 2" xfId="285" xr:uid="{6DB807BF-6C93-4983-BF6C-5F5BFF47C460}"/>
    <cellStyle name="Moneda 75" xfId="169" xr:uid="{78D3A8E2-8424-4F98-89C1-A507A358CC61}"/>
    <cellStyle name="Moneda 75 2" xfId="286" xr:uid="{25297873-2C15-4705-AFE5-9838629E9B52}"/>
    <cellStyle name="Moneda 76" xfId="170" xr:uid="{00B955C2-7C8D-4F7E-97E7-6060E0E89D12}"/>
    <cellStyle name="Moneda 76 2" xfId="287" xr:uid="{DF51335F-B53C-48B2-9BD2-B5240F5A0FB8}"/>
    <cellStyle name="Moneda 77" xfId="171" xr:uid="{6840BA58-9CD1-43AB-96B5-0EB8537DC337}"/>
    <cellStyle name="Moneda 77 2" xfId="288" xr:uid="{AD05492B-187F-45F9-950A-9A432A04B26D}"/>
    <cellStyle name="Moneda 78" xfId="172" xr:uid="{5C3BEF2B-980D-4342-BAA8-4CEAAFEE610F}"/>
    <cellStyle name="Moneda 78 2" xfId="289" xr:uid="{67E99973-0915-474C-8A6D-E136A685C668}"/>
    <cellStyle name="Moneda 79" xfId="173" xr:uid="{08934D65-73CF-4336-9401-602E9E7F0FA3}"/>
    <cellStyle name="Moneda 79 2" xfId="290" xr:uid="{23ABB9FC-4B4F-4C8E-A6A7-DA439A9A4F1D}"/>
    <cellStyle name="Moneda 8" xfId="64" xr:uid="{6B17A1BD-BB9F-4D56-8306-01BC595B98A6}"/>
    <cellStyle name="Moneda 8 2" xfId="113" xr:uid="{92B20D63-7D4E-465B-91F0-2E10DD8CD987}"/>
    <cellStyle name="Moneda 8 2 2" xfId="230" xr:uid="{42777145-E638-4E70-AE63-32CE690A2F62}"/>
    <cellStyle name="Moneda 8 3" xfId="190" xr:uid="{A4DF7F36-26A3-44B0-8A9C-52303972BE4B}"/>
    <cellStyle name="Moneda 80" xfId="174" xr:uid="{8B0D6AF6-007B-4A93-B2CD-4E321CD9944E}"/>
    <cellStyle name="Moneda 80 2" xfId="291" xr:uid="{DCE945C7-FDE2-4144-B7A1-FA827E947D4B}"/>
    <cellStyle name="Moneda 81" xfId="175" xr:uid="{E1577EFF-2284-440A-9141-1F8384D69893}"/>
    <cellStyle name="Moneda 81 2" xfId="292" xr:uid="{85C9EBBF-8D3E-46BC-90CD-090CD88E5909}"/>
    <cellStyle name="Moneda 82" xfId="180" xr:uid="{5EC01E02-D39E-45D1-B477-21653EDC91B0}"/>
    <cellStyle name="Moneda 83" xfId="211" xr:uid="{27583D74-7146-4533-BF1E-6A50C02C7629}"/>
    <cellStyle name="Moneda 84" xfId="293" xr:uid="{399F028A-DC03-466A-904F-8CF0F14CCB7C}"/>
    <cellStyle name="Moneda 85" xfId="294" xr:uid="{4BB5BC52-7793-43C9-93EC-A196B8535F98}"/>
    <cellStyle name="Moneda 86" xfId="296" xr:uid="{DF127945-0C2E-408D-8039-62AA011BDFB1}"/>
    <cellStyle name="Moneda 87" xfId="295" xr:uid="{C3285BAD-0592-4FE2-83E0-C7C31F51D141}"/>
    <cellStyle name="Moneda 88" xfId="179" xr:uid="{84FC8321-3703-489B-B2F4-BA597A2D6BA6}"/>
    <cellStyle name="Moneda 89" xfId="178" xr:uid="{D722843E-67CD-489E-A0E3-97F7878F3E69}"/>
    <cellStyle name="Moneda 9" xfId="70" xr:uid="{29929AE1-67C8-48FC-AAF3-A71BD04D683F}"/>
    <cellStyle name="Moneda 9 2" xfId="117" xr:uid="{4F28DBF9-5EF6-45C2-B8C2-E45144E9B2EA}"/>
    <cellStyle name="Moneda 9 2 2" xfId="234" xr:uid="{9FA5FCBC-BCC2-461E-A531-3E517FE34D89}"/>
    <cellStyle name="Moneda 9 3" xfId="194" xr:uid="{17046EA5-343B-448A-8D1D-5904B8CDD076}"/>
    <cellStyle name="Moneda 90" xfId="297" xr:uid="{75BB0683-AEAC-4958-9E3B-CB45F5744F89}"/>
    <cellStyle name="Moneda 91" xfId="176" xr:uid="{AF183FDE-9C5B-4C42-9C9F-AB5E91D64F94}"/>
    <cellStyle name="Moneda 92" xfId="298" xr:uid="{DFD9AFB4-9A4E-4B3C-A1BE-6BD6E030CD2E}"/>
    <cellStyle name="Moneda 93" xfId="299" xr:uid="{2E999536-BC47-4F96-A8CE-683FD71AA43C}"/>
    <cellStyle name="Moneda 94" xfId="300" xr:uid="{DBFAEFB9-202C-4E8C-AFF5-FD8AA9A8D94E}"/>
    <cellStyle name="Moneda 95" xfId="177" xr:uid="{173770AD-A50E-47FD-B020-7CDD8B62B286}"/>
    <cellStyle name="Moneda 96" xfId="89" xr:uid="{B5554826-B25F-45F3-ABA3-7D58823E8C23}"/>
    <cellStyle name="Moneda 96 2" xfId="332" xr:uid="{12FD80BF-7336-495B-A26D-1B8183B79181}"/>
    <cellStyle name="Moneda 96 3" xfId="328" xr:uid="{46848856-7D70-4308-B532-D9C5481217E2}"/>
    <cellStyle name="Moneda 97" xfId="301" xr:uid="{F2BBA337-97B7-4C49-8796-DAAB93BC5C5C}"/>
    <cellStyle name="Moneda 97 2" xfId="333" xr:uid="{134287C3-F7EC-4158-A45F-D213C651DE34}"/>
    <cellStyle name="Moneda 97 3" xfId="329" xr:uid="{B632F511-DA36-4ADA-B89C-65D5E4496DFC}"/>
    <cellStyle name="Moneda 98" xfId="308" xr:uid="{591FE10A-9774-4FBC-919B-0D30D14EFE67}"/>
    <cellStyle name="Moneda 98 2" xfId="334" xr:uid="{54166257-6F9E-44B0-ABF9-73499754FCA9}"/>
    <cellStyle name="Moneda 98 3" xfId="322" xr:uid="{9F9A4892-4D33-4B3A-A428-63701461D62D}"/>
    <cellStyle name="Moneda 99" xfId="303" xr:uid="{99EE4C7D-D51C-4398-ADD6-026D46E550B4}"/>
    <cellStyle name="Moneda 99 2" xfId="335" xr:uid="{91B51BF6-8B7E-455F-BC00-437F2DCF5C09}"/>
    <cellStyle name="Moneda 99 3" xfId="321" xr:uid="{AB6558B9-51E9-4F52-A992-7F2E1A100EC2}"/>
    <cellStyle name="Neutral" xfId="15"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0" xr:uid="{60B56CA7-B760-41F7-9F73-F3D2FF5E5ED8}"/>
    <cellStyle name="Normal 5" xfId="55" xr:uid="{55D634E4-3B3E-4918-9AED-E53EE537EC56}"/>
    <cellStyle name="Normal 6" xfId="4" xr:uid="{E500C95F-36C1-4C03-BB93-71C1239D2AEF}"/>
    <cellStyle name="Normal 6 2" xfId="98" xr:uid="{C4C3D761-C40A-47D8-8C62-3731CBAE4F07}"/>
    <cellStyle name="Normal 6 3" xfId="53" xr:uid="{1945B999-E50A-4EBF-A96C-6884ACAD317A}"/>
    <cellStyle name="Notas" xfId="22" builtinId="10" customBuiltin="1"/>
    <cellStyle name="Porcentaje" xfId="359" builtinId="5"/>
    <cellStyle name="Salida" xfId="17" builtinId="21" customBuiltin="1"/>
    <cellStyle name="Texto de advertencia" xfId="21" builtinId="11" customBuiltin="1"/>
    <cellStyle name="Texto explicativo" xfId="23" builtinId="53" customBuiltin="1"/>
    <cellStyle name="Título" xfId="8" builtinId="15" customBuiltin="1"/>
    <cellStyle name="Título 2" xfId="10" builtinId="17" customBuiltin="1"/>
    <cellStyle name="Título 3" xfId="11" builtinId="18" customBuiltin="1"/>
    <cellStyle name="Total" xfId="24" builtinId="25"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F7A9"/>
      <color rgb="FFC96009"/>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0</xdr:row>
      <xdr:rowOff>235323</xdr:rowOff>
    </xdr:from>
    <xdr:to>
      <xdr:col>3</xdr:col>
      <xdr:colOff>1654120</xdr:colOff>
      <xdr:row>1</xdr:row>
      <xdr:rowOff>1030942</xdr:rowOff>
    </xdr:to>
    <xdr:pic>
      <xdr:nvPicPr>
        <xdr:cNvPr id="4" name="Imagen 3" descr="Texto&#10;&#10;Descripción generada automáticamente con confianza baja">
          <a:extLst>
            <a:ext uri="{FF2B5EF4-FFF2-40B4-BE49-F238E27FC236}">
              <a16:creationId xmlns:a16="http://schemas.microsoft.com/office/drawing/2014/main" id="{FFBC6458-0ECF-D7C9-11FE-E744CFF04357}"/>
            </a:ext>
          </a:extLst>
        </xdr:cNvPr>
        <xdr:cNvPicPr>
          <a:picLocks noChangeAspect="1"/>
        </xdr:cNvPicPr>
      </xdr:nvPicPr>
      <xdr:blipFill>
        <a:blip xmlns:r="http://schemas.openxmlformats.org/officeDocument/2006/relationships" r:embed="rId1"/>
        <a:stretch>
          <a:fillRect/>
        </a:stretch>
      </xdr:blipFill>
      <xdr:spPr>
        <a:xfrm>
          <a:off x="22412" y="235323"/>
          <a:ext cx="3155708" cy="11542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operaciones.colombiacompra.gov.co/tienda-virtual-del-estado-colombiano/ordenes-compra/164807" TargetMode="External"/><Relationship Id="rId7" Type="http://schemas.openxmlformats.org/officeDocument/2006/relationships/printerSettings" Target="../printerSettings/printerSettings1.bin"/><Relationship Id="rId2" Type="http://schemas.openxmlformats.org/officeDocument/2006/relationships/hyperlink" Target="https://operaciones.colombiacompra.gov.co/tienda-virtual-del-estado-colombiano/ordenes-compra/164208" TargetMode="External"/><Relationship Id="rId1" Type="http://schemas.openxmlformats.org/officeDocument/2006/relationships/hyperlink" Target="https://community.secop.gov.co/Public/Tendering/OpportunityDetail/Index?noticeUID=CO1.NTC.9618606&amp;isFromPublicArea=True&amp;isModal=true&amp;asPopupView=true" TargetMode="External"/><Relationship Id="rId6" Type="http://schemas.openxmlformats.org/officeDocument/2006/relationships/hyperlink" Target="https://community.secop.gov.co/Public/Tendering/OpportunityDetail/Index?noticeUID=CO1.NTC.10281035&amp;isFromPublicArea=True&amp;isModal=False" TargetMode="External"/><Relationship Id="rId5" Type="http://schemas.openxmlformats.org/officeDocument/2006/relationships/hyperlink" Target="https://operaciones.colombiacompra.gov.co/tienda-virtual-del-estado-colombiano/ordenes-compra/165047" TargetMode="External"/><Relationship Id="rId4" Type="http://schemas.openxmlformats.org/officeDocument/2006/relationships/hyperlink" Target="https://operaciones.colombiacompra.gov.co/tienda-virtual-del-estado-colombiano/ordenes-compra/1648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O151"/>
  <sheetViews>
    <sheetView tabSelected="1" zoomScale="85" zoomScaleNormal="85" zoomScaleSheetLayoutView="85" workbookViewId="0">
      <pane ySplit="4" topLeftCell="A5" activePane="bottomLeft" state="frozen"/>
      <selection pane="bottomLeft" activeCell="B4" sqref="B4"/>
      <selection activeCell="B1" sqref="B1"/>
    </sheetView>
  </sheetViews>
  <sheetFormatPr defaultColWidth="11.42578125" defaultRowHeight="14.25"/>
  <cols>
    <col min="1" max="1" width="4.7109375" style="7" customWidth="1"/>
    <col min="2" max="3" width="11.42578125" style="7"/>
    <col min="4" max="4" width="31.85546875" style="7" customWidth="1"/>
    <col min="5" max="5" width="36.7109375" style="3" customWidth="1"/>
    <col min="6" max="6" width="36.28515625" style="3" customWidth="1"/>
    <col min="7" max="7" width="41.85546875" style="3" customWidth="1"/>
    <col min="8" max="8" width="30.85546875" style="3" customWidth="1"/>
    <col min="9" max="9" width="23.5703125" style="3" customWidth="1"/>
    <col min="10" max="10" width="37.7109375" style="4" customWidth="1"/>
    <col min="11" max="11" width="22.7109375" style="4" customWidth="1"/>
    <col min="12" max="12" width="15.85546875" style="7" customWidth="1"/>
    <col min="13" max="13" width="29.85546875" style="4" customWidth="1"/>
    <col min="14" max="14" width="25" style="4" customWidth="1"/>
    <col min="15" max="15" width="20.140625" style="4" customWidth="1"/>
    <col min="16" max="16" width="23.28515625" style="4" customWidth="1"/>
    <col min="17" max="17" width="21.85546875" style="4" customWidth="1"/>
    <col min="18" max="18" width="19.7109375" style="4" customWidth="1"/>
    <col min="19" max="20" width="17.85546875" style="4" customWidth="1"/>
    <col min="21" max="21" width="36" style="4" customWidth="1"/>
    <col min="22" max="22" width="28.42578125" style="9" customWidth="1"/>
    <col min="23" max="24" width="25.85546875" style="9" customWidth="1"/>
    <col min="25" max="25" width="32.7109375" style="9" customWidth="1"/>
    <col min="26" max="26" width="19.7109375" style="4" customWidth="1"/>
    <col min="27" max="27" width="23.28515625" style="7" customWidth="1"/>
    <col min="28" max="29" width="20.28515625" style="7" customWidth="1"/>
    <col min="30" max="30" width="30.85546875" style="7" customWidth="1"/>
    <col min="31" max="31" width="35.5703125" style="4" customWidth="1"/>
    <col min="32" max="32" width="49.85546875" style="4" customWidth="1"/>
    <col min="33" max="33" width="31.28515625" style="46" customWidth="1"/>
    <col min="34" max="34" width="40.42578125" style="35" customWidth="1"/>
    <col min="35" max="37" width="42" style="35" customWidth="1"/>
    <col min="38" max="38" width="30.28515625" style="4" customWidth="1"/>
    <col min="39" max="39" width="27.5703125" style="7" customWidth="1"/>
    <col min="40" max="40" width="18.42578125" style="9" bestFit="1" customWidth="1"/>
    <col min="41" max="16384" width="11.42578125" style="4"/>
  </cols>
  <sheetData>
    <row r="1" spans="1:41" ht="28.5" customHeight="1">
      <c r="A1" s="51"/>
      <c r="B1" s="51"/>
      <c r="C1" s="51"/>
      <c r="D1" s="51"/>
      <c r="E1" s="51"/>
      <c r="F1" s="51"/>
      <c r="G1" s="51"/>
      <c r="H1" s="1"/>
      <c r="I1" s="1"/>
      <c r="J1" s="1"/>
      <c r="K1" s="1"/>
      <c r="L1" s="28"/>
      <c r="M1" s="1"/>
      <c r="N1" s="1"/>
      <c r="O1" s="1"/>
      <c r="P1" s="1"/>
      <c r="Q1" s="1"/>
      <c r="R1" s="1"/>
      <c r="S1" s="1"/>
      <c r="T1" s="1"/>
      <c r="U1" s="1"/>
      <c r="V1" s="2"/>
      <c r="W1" s="2"/>
      <c r="X1" s="2"/>
      <c r="Y1" s="2"/>
      <c r="Z1" s="1"/>
      <c r="AA1" s="1"/>
      <c r="AB1" s="1"/>
      <c r="AC1" s="1"/>
      <c r="AD1" s="1"/>
      <c r="AE1" s="1"/>
      <c r="AF1" s="1"/>
    </row>
    <row r="2" spans="1:41" s="6" customFormat="1" ht="97.5" customHeight="1">
      <c r="A2" s="5"/>
      <c r="B2" s="52" t="s">
        <v>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30"/>
      <c r="AJ2" s="30"/>
      <c r="AK2" s="44"/>
      <c r="AL2" s="30"/>
      <c r="AM2" s="45"/>
      <c r="AN2" s="47"/>
    </row>
    <row r="3" spans="1:41" s="6" customFormat="1" ht="45" customHeight="1" thickBot="1">
      <c r="A3" s="5"/>
      <c r="B3" s="54" t="s">
        <v>1</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36"/>
      <c r="AJ3" s="36"/>
      <c r="AK3" s="36"/>
      <c r="AL3" s="31"/>
      <c r="AM3" s="5"/>
      <c r="AN3" s="47"/>
    </row>
    <row r="4" spans="1:41" s="8" customFormat="1" ht="54" customHeight="1" thickTop="1" thickBot="1">
      <c r="A4" s="20" t="s">
        <v>2</v>
      </c>
      <c r="B4" s="20" t="s">
        <v>3</v>
      </c>
      <c r="C4" s="20" t="s">
        <v>4</v>
      </c>
      <c r="D4" s="20" t="s">
        <v>5</v>
      </c>
      <c r="E4" s="20" t="s">
        <v>6</v>
      </c>
      <c r="F4" s="20" t="s">
        <v>7</v>
      </c>
      <c r="G4" s="20" t="s">
        <v>8</v>
      </c>
      <c r="H4" s="20" t="s">
        <v>9</v>
      </c>
      <c r="I4" s="20" t="s">
        <v>10</v>
      </c>
      <c r="J4" s="20" t="s">
        <v>11</v>
      </c>
      <c r="K4" s="20" t="s">
        <v>12</v>
      </c>
      <c r="L4" s="20" t="s">
        <v>13</v>
      </c>
      <c r="M4" s="20" t="s">
        <v>14</v>
      </c>
      <c r="N4" s="20" t="s">
        <v>15</v>
      </c>
      <c r="O4" s="20" t="s">
        <v>16</v>
      </c>
      <c r="P4" s="20" t="s">
        <v>17</v>
      </c>
      <c r="Q4" s="20" t="s">
        <v>18</v>
      </c>
      <c r="R4" s="20" t="s">
        <v>19</v>
      </c>
      <c r="S4" s="20" t="s">
        <v>20</v>
      </c>
      <c r="T4" s="20" t="s">
        <v>21</v>
      </c>
      <c r="U4" s="20" t="s">
        <v>22</v>
      </c>
      <c r="V4" s="21" t="s">
        <v>23</v>
      </c>
      <c r="W4" s="21" t="s">
        <v>24</v>
      </c>
      <c r="X4" s="21" t="s">
        <v>25</v>
      </c>
      <c r="Y4" s="21" t="s">
        <v>26</v>
      </c>
      <c r="Z4" s="20" t="s">
        <v>27</v>
      </c>
      <c r="AA4" s="20" t="s">
        <v>28</v>
      </c>
      <c r="AB4" s="20" t="s">
        <v>29</v>
      </c>
      <c r="AC4" s="20" t="s">
        <v>30</v>
      </c>
      <c r="AD4" s="20" t="s">
        <v>31</v>
      </c>
      <c r="AE4" s="20" t="s">
        <v>32</v>
      </c>
      <c r="AF4" s="20" t="s">
        <v>33</v>
      </c>
      <c r="AG4" s="26" t="s">
        <v>34</v>
      </c>
      <c r="AH4" s="26" t="s">
        <v>35</v>
      </c>
      <c r="AI4" s="26" t="s">
        <v>36</v>
      </c>
      <c r="AJ4" s="26" t="s">
        <v>37</v>
      </c>
      <c r="AK4" s="26" t="s">
        <v>38</v>
      </c>
      <c r="AL4" s="22" t="s">
        <v>39</v>
      </c>
      <c r="AM4" s="22" t="s">
        <v>40</v>
      </c>
      <c r="AN4" s="48"/>
    </row>
    <row r="5" spans="1:41" ht="15" thickTop="1">
      <c r="A5" s="15">
        <v>1</v>
      </c>
      <c r="B5" s="15" t="s">
        <v>41</v>
      </c>
      <c r="C5" s="15">
        <v>2026</v>
      </c>
      <c r="D5" s="15" t="s">
        <v>42</v>
      </c>
      <c r="E5" s="16" t="s">
        <v>43</v>
      </c>
      <c r="F5" s="16" t="s">
        <v>44</v>
      </c>
      <c r="G5" s="16" t="s">
        <v>45</v>
      </c>
      <c r="H5" s="23" t="s">
        <v>46</v>
      </c>
      <c r="I5" s="16" t="s">
        <v>47</v>
      </c>
      <c r="J5" s="17" t="s">
        <v>48</v>
      </c>
      <c r="K5" s="17" t="s">
        <v>49</v>
      </c>
      <c r="L5" s="15" t="s">
        <v>50</v>
      </c>
      <c r="M5" s="17"/>
      <c r="N5" s="17" t="s">
        <v>51</v>
      </c>
      <c r="O5" s="17"/>
      <c r="P5" s="17"/>
      <c r="Q5" s="17"/>
      <c r="R5" s="17"/>
      <c r="S5" s="17"/>
      <c r="T5" s="17"/>
      <c r="U5" s="32" t="s">
        <v>52</v>
      </c>
      <c r="V5" s="18">
        <v>94575400</v>
      </c>
      <c r="W5" s="18">
        <v>0</v>
      </c>
      <c r="X5" s="18">
        <v>0</v>
      </c>
      <c r="Y5" s="18">
        <v>94575400</v>
      </c>
      <c r="Z5" s="19">
        <v>46031</v>
      </c>
      <c r="AA5" s="15">
        <v>169</v>
      </c>
      <c r="AB5" s="15">
        <v>0</v>
      </c>
      <c r="AC5" s="24">
        <v>46035</v>
      </c>
      <c r="AD5" s="24">
        <v>46203</v>
      </c>
      <c r="AE5" s="17" t="s">
        <v>53</v>
      </c>
      <c r="AF5" s="17" t="s">
        <v>54</v>
      </c>
      <c r="AG5" s="37">
        <v>0</v>
      </c>
      <c r="AH5" s="37">
        <v>0</v>
      </c>
      <c r="AI5" s="37">
        <v>25745524</v>
      </c>
      <c r="AJ5" s="37">
        <v>15762566</v>
      </c>
      <c r="AK5" s="37">
        <v>15762566</v>
      </c>
      <c r="AL5" s="27">
        <f>AG5+AH5+AI5+AJ5+AK5</f>
        <v>57270656</v>
      </c>
      <c r="AM5" s="29">
        <f>AL5/Y5</f>
        <v>0.6055555250096748</v>
      </c>
      <c r="AN5" s="49"/>
      <c r="AO5" s="50"/>
    </row>
    <row r="6" spans="1:41">
      <c r="A6" s="15">
        <v>2</v>
      </c>
      <c r="B6" s="15" t="s">
        <v>41</v>
      </c>
      <c r="C6" s="15">
        <v>2026</v>
      </c>
      <c r="D6" s="10" t="s">
        <v>55</v>
      </c>
      <c r="E6" s="11" t="s">
        <v>43</v>
      </c>
      <c r="F6" s="11" t="s">
        <v>44</v>
      </c>
      <c r="G6" s="16" t="s">
        <v>56</v>
      </c>
      <c r="H6" s="23" t="s">
        <v>57</v>
      </c>
      <c r="I6" s="11" t="s">
        <v>47</v>
      </c>
      <c r="J6" s="12" t="s">
        <v>58</v>
      </c>
      <c r="K6" s="12" t="s">
        <v>49</v>
      </c>
      <c r="L6" s="15" t="s">
        <v>50</v>
      </c>
      <c r="M6" s="12"/>
      <c r="N6" s="12" t="s">
        <v>59</v>
      </c>
      <c r="O6" s="12"/>
      <c r="P6" s="12"/>
      <c r="Q6" s="12"/>
      <c r="R6" s="12"/>
      <c r="S6" s="12"/>
      <c r="T6" s="12"/>
      <c r="U6" s="33" t="s">
        <v>60</v>
      </c>
      <c r="V6" s="13">
        <v>52179120</v>
      </c>
      <c r="W6" s="13">
        <v>0</v>
      </c>
      <c r="X6" s="13">
        <v>0</v>
      </c>
      <c r="Y6" s="13">
        <v>52179120</v>
      </c>
      <c r="Z6" s="14">
        <v>46031</v>
      </c>
      <c r="AA6" s="10">
        <v>169</v>
      </c>
      <c r="AB6" s="10">
        <v>0</v>
      </c>
      <c r="AC6" s="25">
        <v>46035</v>
      </c>
      <c r="AD6" s="25">
        <v>46203</v>
      </c>
      <c r="AE6" s="17" t="s">
        <v>53</v>
      </c>
      <c r="AF6" s="12" t="s">
        <v>54</v>
      </c>
      <c r="AG6" s="37">
        <v>0</v>
      </c>
      <c r="AH6" s="37">
        <v>5507796</v>
      </c>
      <c r="AI6" s="37">
        <v>8696520</v>
      </c>
      <c r="AJ6" s="37">
        <v>8696520</v>
      </c>
      <c r="AK6" s="37">
        <v>8696520</v>
      </c>
      <c r="AL6" s="27">
        <f t="shared" ref="AL6:AL69" si="0">AG6+AH6+AI6+AJ6+AK6</f>
        <v>31597356</v>
      </c>
      <c r="AM6" s="29">
        <f t="shared" ref="AM6:AM69" si="1">AL6/Y6</f>
        <v>0.60555555555555551</v>
      </c>
      <c r="AN6" s="49"/>
      <c r="AO6" s="50"/>
    </row>
    <row r="7" spans="1:41">
      <c r="A7" s="15">
        <v>3</v>
      </c>
      <c r="B7" s="15" t="s">
        <v>41</v>
      </c>
      <c r="C7" s="15">
        <v>2026</v>
      </c>
      <c r="D7" s="10" t="s">
        <v>61</v>
      </c>
      <c r="E7" s="11" t="s">
        <v>43</v>
      </c>
      <c r="F7" s="11" t="s">
        <v>44</v>
      </c>
      <c r="G7" s="16" t="s">
        <v>62</v>
      </c>
      <c r="H7" s="23" t="s">
        <v>63</v>
      </c>
      <c r="I7" s="11" t="s">
        <v>47</v>
      </c>
      <c r="J7" s="12" t="s">
        <v>64</v>
      </c>
      <c r="K7" s="12" t="s">
        <v>49</v>
      </c>
      <c r="L7" s="15" t="s">
        <v>50</v>
      </c>
      <c r="M7" s="12"/>
      <c r="N7" s="12" t="s">
        <v>65</v>
      </c>
      <c r="O7" s="12"/>
      <c r="P7" s="12"/>
      <c r="Q7" s="12"/>
      <c r="R7" s="12"/>
      <c r="S7" s="12"/>
      <c r="T7" s="12"/>
      <c r="U7" s="33" t="s">
        <v>66</v>
      </c>
      <c r="V7" s="13">
        <v>79866000</v>
      </c>
      <c r="W7" s="13">
        <v>0</v>
      </c>
      <c r="X7" s="13">
        <v>0</v>
      </c>
      <c r="Y7" s="13">
        <v>79866000</v>
      </c>
      <c r="Z7" s="14">
        <v>46031</v>
      </c>
      <c r="AA7" s="10">
        <v>261</v>
      </c>
      <c r="AB7" s="10">
        <v>0</v>
      </c>
      <c r="AC7" s="25">
        <v>46035</v>
      </c>
      <c r="AD7" s="25">
        <v>46295</v>
      </c>
      <c r="AE7" s="17" t="s">
        <v>53</v>
      </c>
      <c r="AF7" s="12" t="s">
        <v>54</v>
      </c>
      <c r="AG7" s="37">
        <v>0</v>
      </c>
      <c r="AH7" s="37">
        <v>5620200</v>
      </c>
      <c r="AI7" s="37">
        <v>8874000</v>
      </c>
      <c r="AJ7" s="37">
        <v>8874000</v>
      </c>
      <c r="AK7" s="37">
        <v>8874000</v>
      </c>
      <c r="AL7" s="27">
        <f t="shared" si="0"/>
        <v>32242200</v>
      </c>
      <c r="AM7" s="29">
        <f>AL7/Y7</f>
        <v>0.40370370370370373</v>
      </c>
      <c r="AN7" s="49"/>
      <c r="AO7" s="50"/>
    </row>
    <row r="8" spans="1:41">
      <c r="A8" s="15">
        <v>4</v>
      </c>
      <c r="B8" s="15" t="s">
        <v>41</v>
      </c>
      <c r="C8" s="15">
        <v>2026</v>
      </c>
      <c r="D8" s="10" t="s">
        <v>67</v>
      </c>
      <c r="E8" s="11" t="s">
        <v>68</v>
      </c>
      <c r="F8" s="11" t="s">
        <v>69</v>
      </c>
      <c r="G8" s="16" t="s">
        <v>70</v>
      </c>
      <c r="H8" s="23" t="s">
        <v>71</v>
      </c>
      <c r="I8" s="11" t="s">
        <v>72</v>
      </c>
      <c r="J8" s="12" t="s">
        <v>73</v>
      </c>
      <c r="K8" s="12" t="s">
        <v>74</v>
      </c>
      <c r="L8" s="15" t="s">
        <v>50</v>
      </c>
      <c r="M8" s="12"/>
      <c r="N8" s="12" t="s">
        <v>75</v>
      </c>
      <c r="O8" s="12"/>
      <c r="P8" s="12"/>
      <c r="Q8" s="12"/>
      <c r="R8" s="12"/>
      <c r="S8" s="12"/>
      <c r="T8" s="12"/>
      <c r="U8" s="33" t="s">
        <v>76</v>
      </c>
      <c r="V8" s="13">
        <v>502600363</v>
      </c>
      <c r="W8" s="13">
        <v>0</v>
      </c>
      <c r="X8" s="13">
        <v>0</v>
      </c>
      <c r="Y8" s="13">
        <v>502600363</v>
      </c>
      <c r="Z8" s="14">
        <v>46035</v>
      </c>
      <c r="AA8" s="10">
        <v>152</v>
      </c>
      <c r="AB8" s="10">
        <v>0</v>
      </c>
      <c r="AC8" s="25">
        <v>46041</v>
      </c>
      <c r="AD8" s="25">
        <v>46192</v>
      </c>
      <c r="AE8" s="17" t="s">
        <v>77</v>
      </c>
      <c r="AF8" s="12" t="s">
        <v>78</v>
      </c>
      <c r="AG8" s="37">
        <v>0</v>
      </c>
      <c r="AH8" s="37">
        <v>0</v>
      </c>
      <c r="AI8" s="37">
        <v>0</v>
      </c>
      <c r="AJ8" s="37">
        <v>174987668</v>
      </c>
      <c r="AK8" s="37">
        <v>0</v>
      </c>
      <c r="AL8" s="27">
        <f t="shared" si="0"/>
        <v>174987668</v>
      </c>
      <c r="AM8" s="29">
        <f t="shared" si="1"/>
        <v>0.34816462717119051</v>
      </c>
      <c r="AN8" s="49"/>
      <c r="AO8" s="50"/>
    </row>
    <row r="9" spans="1:41">
      <c r="A9" s="15">
        <v>5</v>
      </c>
      <c r="B9" s="15" t="s">
        <v>41</v>
      </c>
      <c r="C9" s="15">
        <v>2026</v>
      </c>
      <c r="D9" s="10" t="s">
        <v>79</v>
      </c>
      <c r="E9" s="11" t="s">
        <v>68</v>
      </c>
      <c r="F9" s="11" t="s">
        <v>69</v>
      </c>
      <c r="G9" s="16" t="s">
        <v>80</v>
      </c>
      <c r="H9" s="23" t="s">
        <v>81</v>
      </c>
      <c r="I9" s="11" t="s">
        <v>72</v>
      </c>
      <c r="J9" s="12" t="s">
        <v>82</v>
      </c>
      <c r="K9" s="12" t="s">
        <v>74</v>
      </c>
      <c r="L9" s="15" t="s">
        <v>50</v>
      </c>
      <c r="M9" s="12"/>
      <c r="N9" s="12" t="s">
        <v>83</v>
      </c>
      <c r="O9" s="12"/>
      <c r="P9" s="12"/>
      <c r="Q9" s="12"/>
      <c r="R9" s="12"/>
      <c r="S9" s="12"/>
      <c r="T9" s="12"/>
      <c r="U9" s="33" t="s">
        <v>84</v>
      </c>
      <c r="V9" s="13">
        <v>1142857179</v>
      </c>
      <c r="W9" s="13">
        <v>0</v>
      </c>
      <c r="X9" s="13">
        <v>0</v>
      </c>
      <c r="Y9" s="13">
        <v>1142857179</v>
      </c>
      <c r="Z9" s="14">
        <v>46035</v>
      </c>
      <c r="AA9" s="10">
        <v>273</v>
      </c>
      <c r="AB9" s="10">
        <v>0</v>
      </c>
      <c r="AC9" s="25">
        <v>46050</v>
      </c>
      <c r="AD9" s="25">
        <v>46322</v>
      </c>
      <c r="AE9" s="17" t="s">
        <v>85</v>
      </c>
      <c r="AF9" s="12" t="s">
        <v>86</v>
      </c>
      <c r="AG9" s="37">
        <v>0</v>
      </c>
      <c r="AH9" s="37">
        <v>0</v>
      </c>
      <c r="AI9" s="37">
        <v>0</v>
      </c>
      <c r="AJ9" s="37">
        <v>320000000</v>
      </c>
      <c r="AK9" s="37">
        <v>0</v>
      </c>
      <c r="AL9" s="27">
        <f t="shared" si="0"/>
        <v>320000000</v>
      </c>
      <c r="AM9" s="29">
        <f t="shared" si="1"/>
        <v>0.27999999114500029</v>
      </c>
      <c r="AN9" s="49"/>
      <c r="AO9" s="50"/>
    </row>
    <row r="10" spans="1:41">
      <c r="A10" s="15">
        <v>6</v>
      </c>
      <c r="B10" s="15" t="s">
        <v>41</v>
      </c>
      <c r="C10" s="15">
        <v>2026</v>
      </c>
      <c r="D10" s="10" t="s">
        <v>87</v>
      </c>
      <c r="E10" s="11" t="s">
        <v>43</v>
      </c>
      <c r="F10" s="11" t="s">
        <v>44</v>
      </c>
      <c r="G10" s="16" t="s">
        <v>88</v>
      </c>
      <c r="H10" s="23" t="s">
        <v>89</v>
      </c>
      <c r="I10" s="11" t="s">
        <v>47</v>
      </c>
      <c r="J10" s="12" t="s">
        <v>90</v>
      </c>
      <c r="K10" s="12" t="s">
        <v>74</v>
      </c>
      <c r="L10" s="15" t="s">
        <v>50</v>
      </c>
      <c r="M10" s="12"/>
      <c r="N10" s="12" t="s">
        <v>91</v>
      </c>
      <c r="O10" s="12"/>
      <c r="P10" s="12"/>
      <c r="Q10" s="12"/>
      <c r="R10" s="12"/>
      <c r="S10" s="12"/>
      <c r="T10" s="12"/>
      <c r="U10" s="33" t="s">
        <v>92</v>
      </c>
      <c r="V10" s="13">
        <v>320000000</v>
      </c>
      <c r="W10" s="13">
        <v>0</v>
      </c>
      <c r="X10" s="13">
        <v>0</v>
      </c>
      <c r="Y10" s="13">
        <v>320000000</v>
      </c>
      <c r="Z10" s="14">
        <v>46035</v>
      </c>
      <c r="AA10" s="10">
        <v>339</v>
      </c>
      <c r="AB10" s="10">
        <v>0</v>
      </c>
      <c r="AC10" s="25">
        <v>46036</v>
      </c>
      <c r="AD10" s="25">
        <v>46374</v>
      </c>
      <c r="AE10" s="17" t="s">
        <v>93</v>
      </c>
      <c r="AF10" s="12" t="s">
        <v>94</v>
      </c>
      <c r="AG10" s="37">
        <v>0</v>
      </c>
      <c r="AH10" s="37">
        <v>27790000</v>
      </c>
      <c r="AI10" s="37">
        <v>46830000</v>
      </c>
      <c r="AJ10" s="37">
        <v>48090000</v>
      </c>
      <c r="AK10" s="37">
        <v>48650000</v>
      </c>
      <c r="AL10" s="27">
        <f t="shared" si="0"/>
        <v>171360000</v>
      </c>
      <c r="AM10" s="29">
        <f t="shared" si="1"/>
        <v>0.53549999999999998</v>
      </c>
      <c r="AN10" s="49"/>
      <c r="AO10" s="50"/>
    </row>
    <row r="11" spans="1:41">
      <c r="A11" s="15">
        <v>7</v>
      </c>
      <c r="B11" s="15" t="s">
        <v>41</v>
      </c>
      <c r="C11" s="15">
        <v>2026</v>
      </c>
      <c r="D11" s="10" t="s">
        <v>95</v>
      </c>
      <c r="E11" s="11" t="s">
        <v>43</v>
      </c>
      <c r="F11" s="11" t="s">
        <v>44</v>
      </c>
      <c r="G11" s="16" t="s">
        <v>96</v>
      </c>
      <c r="H11" s="23" t="s">
        <v>97</v>
      </c>
      <c r="I11" s="11" t="s">
        <v>47</v>
      </c>
      <c r="J11" s="12" t="s">
        <v>98</v>
      </c>
      <c r="K11" s="12" t="s">
        <v>74</v>
      </c>
      <c r="L11" s="15" t="s">
        <v>50</v>
      </c>
      <c r="M11" s="12"/>
      <c r="N11" s="12" t="s">
        <v>99</v>
      </c>
      <c r="O11" s="12"/>
      <c r="P11" s="12"/>
      <c r="Q11" s="12"/>
      <c r="R11" s="12"/>
      <c r="S11" s="12"/>
      <c r="T11" s="12"/>
      <c r="U11" s="33" t="s">
        <v>92</v>
      </c>
      <c r="V11" s="13">
        <v>320000000</v>
      </c>
      <c r="W11" s="13">
        <v>0</v>
      </c>
      <c r="X11" s="13">
        <v>0</v>
      </c>
      <c r="Y11" s="13">
        <v>320000000</v>
      </c>
      <c r="Z11" s="14">
        <v>46035</v>
      </c>
      <c r="AA11" s="10">
        <v>339</v>
      </c>
      <c r="AB11" s="10">
        <v>0</v>
      </c>
      <c r="AC11" s="25">
        <v>46036</v>
      </c>
      <c r="AD11" s="25">
        <v>46374</v>
      </c>
      <c r="AE11" s="17" t="s">
        <v>93</v>
      </c>
      <c r="AF11" s="12" t="s">
        <v>94</v>
      </c>
      <c r="AG11" s="37">
        <v>0</v>
      </c>
      <c r="AH11" s="37">
        <v>29596000</v>
      </c>
      <c r="AI11" s="37">
        <v>0</v>
      </c>
      <c r="AJ11" s="37">
        <v>34300000</v>
      </c>
      <c r="AK11" s="37">
        <v>15539999</v>
      </c>
      <c r="AL11" s="27">
        <f t="shared" si="0"/>
        <v>79435999</v>
      </c>
      <c r="AM11" s="29">
        <f t="shared" si="1"/>
        <v>0.24823749687499999</v>
      </c>
      <c r="AN11" s="49"/>
      <c r="AO11" s="50"/>
    </row>
    <row r="12" spans="1:41">
      <c r="A12" s="15">
        <v>8</v>
      </c>
      <c r="B12" s="15" t="s">
        <v>41</v>
      </c>
      <c r="C12" s="15">
        <v>2026</v>
      </c>
      <c r="D12" s="10" t="s">
        <v>100</v>
      </c>
      <c r="E12" s="11" t="s">
        <v>43</v>
      </c>
      <c r="F12" s="11" t="s">
        <v>44</v>
      </c>
      <c r="G12" s="16" t="s">
        <v>101</v>
      </c>
      <c r="H12" s="23" t="s">
        <v>102</v>
      </c>
      <c r="I12" s="11" t="s">
        <v>47</v>
      </c>
      <c r="J12" s="12" t="s">
        <v>103</v>
      </c>
      <c r="K12" s="12" t="s">
        <v>74</v>
      </c>
      <c r="L12" s="15" t="s">
        <v>50</v>
      </c>
      <c r="M12" s="12"/>
      <c r="N12" s="12" t="s">
        <v>104</v>
      </c>
      <c r="O12" s="12"/>
      <c r="P12" s="12"/>
      <c r="Q12" s="12"/>
      <c r="R12" s="12"/>
      <c r="S12" s="12"/>
      <c r="T12" s="12"/>
      <c r="U12" s="33" t="s">
        <v>92</v>
      </c>
      <c r="V12" s="13">
        <v>320000000</v>
      </c>
      <c r="W12" s="13">
        <v>0</v>
      </c>
      <c r="X12" s="13">
        <v>0</v>
      </c>
      <c r="Y12" s="13">
        <v>320000000</v>
      </c>
      <c r="Z12" s="14">
        <v>46035</v>
      </c>
      <c r="AA12" s="10">
        <v>337</v>
      </c>
      <c r="AB12" s="10">
        <v>0</v>
      </c>
      <c r="AC12" s="25">
        <v>46038</v>
      </c>
      <c r="AD12" s="25">
        <v>46374</v>
      </c>
      <c r="AE12" s="17" t="s">
        <v>93</v>
      </c>
      <c r="AF12" s="12" t="s">
        <v>94</v>
      </c>
      <c r="AG12" s="37">
        <v>0</v>
      </c>
      <c r="AH12" s="37">
        <v>0</v>
      </c>
      <c r="AI12" s="37">
        <v>0</v>
      </c>
      <c r="AJ12" s="37">
        <v>33670000</v>
      </c>
      <c r="AK12" s="37">
        <v>27650000</v>
      </c>
      <c r="AL12" s="27">
        <f t="shared" si="0"/>
        <v>61320000</v>
      </c>
      <c r="AM12" s="29">
        <f t="shared" si="1"/>
        <v>0.19162499999999999</v>
      </c>
      <c r="AN12" s="49"/>
      <c r="AO12" s="50"/>
    </row>
    <row r="13" spans="1:41">
      <c r="A13" s="15">
        <v>9</v>
      </c>
      <c r="B13" s="15" t="s">
        <v>41</v>
      </c>
      <c r="C13" s="15">
        <v>2026</v>
      </c>
      <c r="D13" s="10" t="s">
        <v>105</v>
      </c>
      <c r="E13" s="11" t="s">
        <v>43</v>
      </c>
      <c r="F13" s="11" t="s">
        <v>44</v>
      </c>
      <c r="G13" s="16" t="s">
        <v>106</v>
      </c>
      <c r="H13" s="23" t="s">
        <v>107</v>
      </c>
      <c r="I13" s="11" t="s">
        <v>47</v>
      </c>
      <c r="J13" s="12" t="s">
        <v>108</v>
      </c>
      <c r="K13" s="12" t="s">
        <v>49</v>
      </c>
      <c r="L13" s="15" t="s">
        <v>50</v>
      </c>
      <c r="M13" s="12"/>
      <c r="N13" s="12" t="s">
        <v>109</v>
      </c>
      <c r="O13" s="12"/>
      <c r="P13" s="12"/>
      <c r="Q13" s="12"/>
      <c r="R13" s="12"/>
      <c r="S13" s="12"/>
      <c r="T13" s="12"/>
      <c r="U13" s="33" t="s">
        <v>110</v>
      </c>
      <c r="V13" s="13">
        <v>63050262</v>
      </c>
      <c r="W13" s="13">
        <v>0</v>
      </c>
      <c r="X13" s="13">
        <v>0</v>
      </c>
      <c r="Y13" s="13">
        <v>63050262</v>
      </c>
      <c r="Z13" s="14">
        <v>46036</v>
      </c>
      <c r="AA13" s="10">
        <v>167</v>
      </c>
      <c r="AB13" s="10">
        <v>0</v>
      </c>
      <c r="AC13" s="25">
        <v>46037</v>
      </c>
      <c r="AD13" s="25">
        <v>46203</v>
      </c>
      <c r="AE13" s="17" t="s">
        <v>53</v>
      </c>
      <c r="AF13" s="12" t="s">
        <v>54</v>
      </c>
      <c r="AG13" s="37">
        <v>0</v>
      </c>
      <c r="AH13" s="37">
        <v>5954747</v>
      </c>
      <c r="AI13" s="37">
        <v>10508377</v>
      </c>
      <c r="AJ13" s="37">
        <v>10508377</v>
      </c>
      <c r="AK13" s="37">
        <v>10508377</v>
      </c>
      <c r="AL13" s="27">
        <f t="shared" si="0"/>
        <v>37479878</v>
      </c>
      <c r="AM13" s="29">
        <f t="shared" si="1"/>
        <v>0.59444444497312321</v>
      </c>
      <c r="AN13" s="49"/>
      <c r="AO13" s="50"/>
    </row>
    <row r="14" spans="1:41">
      <c r="A14" s="15">
        <v>10</v>
      </c>
      <c r="B14" s="15" t="s">
        <v>41</v>
      </c>
      <c r="C14" s="15">
        <v>2026</v>
      </c>
      <c r="D14" s="10" t="s">
        <v>111</v>
      </c>
      <c r="E14" s="11" t="s">
        <v>43</v>
      </c>
      <c r="F14" s="11" t="s">
        <v>44</v>
      </c>
      <c r="G14" s="16" t="s">
        <v>112</v>
      </c>
      <c r="H14" s="23" t="s">
        <v>113</v>
      </c>
      <c r="I14" s="11" t="s">
        <v>47</v>
      </c>
      <c r="J14" s="12" t="s">
        <v>114</v>
      </c>
      <c r="K14" s="12" t="s">
        <v>49</v>
      </c>
      <c r="L14" s="15" t="s">
        <v>50</v>
      </c>
      <c r="M14" s="12"/>
      <c r="N14" s="12" t="s">
        <v>115</v>
      </c>
      <c r="O14" s="12"/>
      <c r="P14" s="12"/>
      <c r="Q14" s="12"/>
      <c r="R14" s="12"/>
      <c r="S14" s="12"/>
      <c r="T14" s="12"/>
      <c r="U14" s="33" t="s">
        <v>116</v>
      </c>
      <c r="V14" s="13">
        <v>68400000</v>
      </c>
      <c r="W14" s="13">
        <v>0</v>
      </c>
      <c r="X14" s="13">
        <v>0</v>
      </c>
      <c r="Y14" s="13">
        <v>68400000</v>
      </c>
      <c r="Z14" s="14">
        <v>46036</v>
      </c>
      <c r="AA14" s="10">
        <v>259</v>
      </c>
      <c r="AB14" s="10">
        <v>0</v>
      </c>
      <c r="AC14" s="25">
        <v>46037</v>
      </c>
      <c r="AD14" s="25">
        <v>46295</v>
      </c>
      <c r="AE14" s="17" t="s">
        <v>53</v>
      </c>
      <c r="AF14" s="12" t="s">
        <v>54</v>
      </c>
      <c r="AG14" s="37">
        <v>0</v>
      </c>
      <c r="AH14" s="37">
        <v>4306667</v>
      </c>
      <c r="AI14" s="37">
        <v>7600000</v>
      </c>
      <c r="AJ14" s="37">
        <v>7600000</v>
      </c>
      <c r="AK14" s="37">
        <v>7600000</v>
      </c>
      <c r="AL14" s="27">
        <f t="shared" si="0"/>
        <v>27106667</v>
      </c>
      <c r="AM14" s="29">
        <f t="shared" si="1"/>
        <v>0.39629630116959064</v>
      </c>
      <c r="AN14" s="49"/>
      <c r="AO14" s="50"/>
    </row>
    <row r="15" spans="1:41">
      <c r="A15" s="15">
        <v>11</v>
      </c>
      <c r="B15" s="15" t="s">
        <v>41</v>
      </c>
      <c r="C15" s="15">
        <v>2026</v>
      </c>
      <c r="D15" s="10" t="s">
        <v>117</v>
      </c>
      <c r="E15" s="11" t="s">
        <v>43</v>
      </c>
      <c r="F15" s="11" t="s">
        <v>44</v>
      </c>
      <c r="G15" s="16" t="s">
        <v>118</v>
      </c>
      <c r="H15" s="23" t="s">
        <v>119</v>
      </c>
      <c r="I15" s="11" t="s">
        <v>47</v>
      </c>
      <c r="J15" s="12" t="s">
        <v>120</v>
      </c>
      <c r="K15" s="12" t="s">
        <v>49</v>
      </c>
      <c r="L15" s="15" t="s">
        <v>50</v>
      </c>
      <c r="M15" s="12"/>
      <c r="N15" s="12" t="s">
        <v>121</v>
      </c>
      <c r="O15" s="12"/>
      <c r="P15" s="12"/>
      <c r="Q15" s="12"/>
      <c r="R15" s="12"/>
      <c r="S15" s="12"/>
      <c r="T15" s="12"/>
      <c r="U15" s="33" t="s">
        <v>122</v>
      </c>
      <c r="V15" s="13">
        <v>42717880</v>
      </c>
      <c r="W15" s="13">
        <v>0</v>
      </c>
      <c r="X15" s="13">
        <v>0</v>
      </c>
      <c r="Y15" s="13">
        <v>42717880</v>
      </c>
      <c r="Z15" s="14">
        <v>46036</v>
      </c>
      <c r="AA15" s="10">
        <v>259</v>
      </c>
      <c r="AB15" s="10">
        <v>0</v>
      </c>
      <c r="AC15" s="25">
        <v>46037</v>
      </c>
      <c r="AD15" s="25">
        <v>46295</v>
      </c>
      <c r="AE15" s="17" t="s">
        <v>53</v>
      </c>
      <c r="AF15" s="12" t="s">
        <v>54</v>
      </c>
      <c r="AG15" s="37">
        <v>0</v>
      </c>
      <c r="AH15" s="37">
        <v>2689644</v>
      </c>
      <c r="AI15" s="37">
        <v>4746431</v>
      </c>
      <c r="AJ15" s="37">
        <v>4746431</v>
      </c>
      <c r="AK15" s="37">
        <v>4746431</v>
      </c>
      <c r="AL15" s="27">
        <f t="shared" si="0"/>
        <v>16928937</v>
      </c>
      <c r="AM15" s="29">
        <f t="shared" si="1"/>
        <v>0.39629628155704355</v>
      </c>
      <c r="AN15" s="49"/>
      <c r="AO15" s="50"/>
    </row>
    <row r="16" spans="1:41">
      <c r="A16" s="15">
        <v>12</v>
      </c>
      <c r="B16" s="15" t="s">
        <v>41</v>
      </c>
      <c r="C16" s="15">
        <v>2026</v>
      </c>
      <c r="D16" s="10" t="s">
        <v>123</v>
      </c>
      <c r="E16" s="11" t="s">
        <v>43</v>
      </c>
      <c r="F16" s="11" t="s">
        <v>44</v>
      </c>
      <c r="G16" s="16" t="s">
        <v>124</v>
      </c>
      <c r="H16" s="23" t="s">
        <v>125</v>
      </c>
      <c r="I16" s="11" t="s">
        <v>47</v>
      </c>
      <c r="J16" s="12" t="s">
        <v>126</v>
      </c>
      <c r="K16" s="12" t="s">
        <v>49</v>
      </c>
      <c r="L16" s="15" t="s">
        <v>50</v>
      </c>
      <c r="M16" s="12"/>
      <c r="N16" s="12" t="s">
        <v>127</v>
      </c>
      <c r="O16" s="12"/>
      <c r="P16" s="12"/>
      <c r="Q16" s="12"/>
      <c r="R16" s="12"/>
      <c r="S16" s="12"/>
      <c r="T16" s="12"/>
      <c r="U16" s="33" t="s">
        <v>128</v>
      </c>
      <c r="V16" s="13">
        <v>56376000</v>
      </c>
      <c r="W16" s="13">
        <v>0</v>
      </c>
      <c r="X16" s="13">
        <v>0</v>
      </c>
      <c r="Y16" s="13">
        <v>56376000</v>
      </c>
      <c r="Z16" s="14">
        <v>46036</v>
      </c>
      <c r="AA16" s="10">
        <v>255</v>
      </c>
      <c r="AB16" s="10">
        <v>0</v>
      </c>
      <c r="AC16" s="25">
        <v>46041</v>
      </c>
      <c r="AD16" s="25">
        <v>46295</v>
      </c>
      <c r="AE16" s="17" t="s">
        <v>53</v>
      </c>
      <c r="AF16" s="12" t="s">
        <v>54</v>
      </c>
      <c r="AG16" s="37">
        <v>0</v>
      </c>
      <c r="AH16" s="37">
        <v>0</v>
      </c>
      <c r="AI16" s="37">
        <v>8978400</v>
      </c>
      <c r="AJ16" s="37">
        <v>6264000</v>
      </c>
      <c r="AK16" s="37">
        <v>6264000</v>
      </c>
      <c r="AL16" s="27">
        <f t="shared" si="0"/>
        <v>21506400</v>
      </c>
      <c r="AM16" s="29">
        <f t="shared" si="1"/>
        <v>0.38148148148148148</v>
      </c>
      <c r="AN16" s="49"/>
      <c r="AO16" s="50"/>
    </row>
    <row r="17" spans="1:41">
      <c r="A17" s="15">
        <v>13</v>
      </c>
      <c r="B17" s="15" t="s">
        <v>41</v>
      </c>
      <c r="C17" s="15">
        <v>2026</v>
      </c>
      <c r="D17" s="10" t="s">
        <v>129</v>
      </c>
      <c r="E17" s="11" t="s">
        <v>43</v>
      </c>
      <c r="F17" s="11" t="s">
        <v>44</v>
      </c>
      <c r="G17" s="16" t="s">
        <v>130</v>
      </c>
      <c r="H17" s="23" t="s">
        <v>131</v>
      </c>
      <c r="I17" s="11" t="s">
        <v>47</v>
      </c>
      <c r="J17" s="12" t="s">
        <v>132</v>
      </c>
      <c r="K17" s="12" t="s">
        <v>49</v>
      </c>
      <c r="L17" s="15" t="s">
        <v>50</v>
      </c>
      <c r="M17" s="12"/>
      <c r="N17" s="12" t="s">
        <v>133</v>
      </c>
      <c r="O17" s="12"/>
      <c r="P17" s="12"/>
      <c r="Q17" s="12"/>
      <c r="R17" s="12"/>
      <c r="S17" s="12"/>
      <c r="T17" s="12"/>
      <c r="U17" s="33" t="s">
        <v>134</v>
      </c>
      <c r="V17" s="13">
        <v>38673936</v>
      </c>
      <c r="W17" s="13">
        <v>0</v>
      </c>
      <c r="X17" s="13">
        <v>0</v>
      </c>
      <c r="Y17" s="13">
        <v>38673936</v>
      </c>
      <c r="Z17" s="14">
        <v>46036</v>
      </c>
      <c r="AA17" s="10">
        <v>259</v>
      </c>
      <c r="AB17" s="10">
        <v>0</v>
      </c>
      <c r="AC17" s="25">
        <v>46037</v>
      </c>
      <c r="AD17" s="25">
        <v>46295</v>
      </c>
      <c r="AE17" s="17" t="s">
        <v>53</v>
      </c>
      <c r="AF17" s="12" t="s">
        <v>54</v>
      </c>
      <c r="AG17" s="37">
        <v>0</v>
      </c>
      <c r="AH17" s="37">
        <v>2435026</v>
      </c>
      <c r="AI17" s="37">
        <v>4297104</v>
      </c>
      <c r="AJ17" s="37">
        <v>4297104</v>
      </c>
      <c r="AK17" s="37">
        <v>4297104</v>
      </c>
      <c r="AL17" s="27">
        <f t="shared" si="0"/>
        <v>15326338</v>
      </c>
      <c r="AM17" s="29">
        <f t="shared" si="1"/>
        <v>0.39629630663917942</v>
      </c>
      <c r="AN17" s="49"/>
      <c r="AO17" s="50"/>
    </row>
    <row r="18" spans="1:41">
      <c r="A18" s="15">
        <v>14</v>
      </c>
      <c r="B18" s="15" t="s">
        <v>41</v>
      </c>
      <c r="C18" s="15">
        <v>2026</v>
      </c>
      <c r="D18" s="10" t="s">
        <v>135</v>
      </c>
      <c r="E18" s="11" t="s">
        <v>43</v>
      </c>
      <c r="F18" s="11" t="s">
        <v>44</v>
      </c>
      <c r="G18" s="16" t="s">
        <v>136</v>
      </c>
      <c r="H18" s="23" t="s">
        <v>137</v>
      </c>
      <c r="I18" s="11" t="s">
        <v>47</v>
      </c>
      <c r="J18" s="12" t="s">
        <v>138</v>
      </c>
      <c r="K18" s="12" t="s">
        <v>49</v>
      </c>
      <c r="L18" s="15" t="s">
        <v>50</v>
      </c>
      <c r="M18" s="12"/>
      <c r="N18" s="12" t="s">
        <v>139</v>
      </c>
      <c r="O18" s="12"/>
      <c r="P18" s="12"/>
      <c r="Q18" s="12"/>
      <c r="R18" s="12"/>
      <c r="S18" s="12"/>
      <c r="T18" s="12"/>
      <c r="U18" s="33" t="s">
        <v>140</v>
      </c>
      <c r="V18" s="13">
        <v>58227012</v>
      </c>
      <c r="W18" s="13">
        <v>0</v>
      </c>
      <c r="X18" s="13">
        <v>0</v>
      </c>
      <c r="Y18" s="13">
        <v>58227012</v>
      </c>
      <c r="Z18" s="14">
        <v>46036</v>
      </c>
      <c r="AA18" s="10">
        <v>259</v>
      </c>
      <c r="AB18" s="10">
        <v>0</v>
      </c>
      <c r="AC18" s="25">
        <v>46037</v>
      </c>
      <c r="AD18" s="25">
        <v>46295</v>
      </c>
      <c r="AE18" s="17" t="s">
        <v>53</v>
      </c>
      <c r="AF18" s="12" t="s">
        <v>54</v>
      </c>
      <c r="AG18" s="37">
        <v>0</v>
      </c>
      <c r="AH18" s="37">
        <v>3666145</v>
      </c>
      <c r="AI18" s="37">
        <v>6469668</v>
      </c>
      <c r="AJ18" s="37">
        <v>6469668</v>
      </c>
      <c r="AK18" s="37">
        <v>6469668</v>
      </c>
      <c r="AL18" s="27">
        <f t="shared" si="0"/>
        <v>23075149</v>
      </c>
      <c r="AM18" s="29">
        <f t="shared" si="1"/>
        <v>0.39629629286146434</v>
      </c>
      <c r="AN18" s="49"/>
      <c r="AO18" s="50"/>
    </row>
    <row r="19" spans="1:41">
      <c r="A19" s="15">
        <v>15</v>
      </c>
      <c r="B19" s="15" t="s">
        <v>41</v>
      </c>
      <c r="C19" s="15">
        <v>2026</v>
      </c>
      <c r="D19" s="10" t="s">
        <v>141</v>
      </c>
      <c r="E19" s="11" t="s">
        <v>43</v>
      </c>
      <c r="F19" s="11" t="s">
        <v>44</v>
      </c>
      <c r="G19" s="16" t="s">
        <v>142</v>
      </c>
      <c r="H19" s="23" t="s">
        <v>143</v>
      </c>
      <c r="I19" s="11" t="s">
        <v>47</v>
      </c>
      <c r="J19" s="12" t="s">
        <v>144</v>
      </c>
      <c r="K19" s="12" t="s">
        <v>49</v>
      </c>
      <c r="L19" s="15" t="s">
        <v>50</v>
      </c>
      <c r="M19" s="12"/>
      <c r="N19" s="12" t="s">
        <v>145</v>
      </c>
      <c r="O19" s="12"/>
      <c r="P19" s="12"/>
      <c r="Q19" s="12"/>
      <c r="R19" s="12"/>
      <c r="S19" s="12"/>
      <c r="T19" s="12"/>
      <c r="U19" s="33" t="s">
        <v>146</v>
      </c>
      <c r="V19" s="13">
        <v>93960000</v>
      </c>
      <c r="W19" s="13">
        <v>0</v>
      </c>
      <c r="X19" s="13">
        <v>0</v>
      </c>
      <c r="Y19" s="13">
        <v>93960000</v>
      </c>
      <c r="Z19" s="14">
        <v>46036</v>
      </c>
      <c r="AA19" s="10">
        <v>254</v>
      </c>
      <c r="AB19" s="10">
        <v>0</v>
      </c>
      <c r="AC19" s="25">
        <v>46042</v>
      </c>
      <c r="AD19" s="25">
        <v>46295</v>
      </c>
      <c r="AE19" s="17" t="s">
        <v>53</v>
      </c>
      <c r="AF19" s="12" t="s">
        <v>54</v>
      </c>
      <c r="AG19" s="37">
        <v>0</v>
      </c>
      <c r="AH19" s="37">
        <v>4176000</v>
      </c>
      <c r="AI19" s="37">
        <v>10440000</v>
      </c>
      <c r="AJ19" s="37">
        <v>10440000</v>
      </c>
      <c r="AK19" s="37">
        <v>10440000</v>
      </c>
      <c r="AL19" s="27">
        <f t="shared" si="0"/>
        <v>35496000</v>
      </c>
      <c r="AM19" s="29">
        <f t="shared" si="1"/>
        <v>0.37777777777777777</v>
      </c>
      <c r="AN19" s="49"/>
      <c r="AO19" s="50"/>
    </row>
    <row r="20" spans="1:41">
      <c r="A20" s="15">
        <v>16</v>
      </c>
      <c r="B20" s="15" t="s">
        <v>41</v>
      </c>
      <c r="C20" s="15">
        <v>2026</v>
      </c>
      <c r="D20" s="10" t="s">
        <v>147</v>
      </c>
      <c r="E20" s="11" t="s">
        <v>68</v>
      </c>
      <c r="F20" s="11" t="s">
        <v>69</v>
      </c>
      <c r="G20" s="16" t="s">
        <v>148</v>
      </c>
      <c r="H20" s="23" t="s">
        <v>149</v>
      </c>
      <c r="I20" s="11" t="s">
        <v>72</v>
      </c>
      <c r="J20" s="12" t="s">
        <v>150</v>
      </c>
      <c r="K20" s="12" t="s">
        <v>74</v>
      </c>
      <c r="L20" s="15" t="s">
        <v>50</v>
      </c>
      <c r="M20" s="12"/>
      <c r="N20" s="12" t="s">
        <v>151</v>
      </c>
      <c r="O20" s="12"/>
      <c r="P20" s="12"/>
      <c r="Q20" s="12"/>
      <c r="R20" s="12"/>
      <c r="S20" s="12"/>
      <c r="T20" s="12"/>
      <c r="U20" s="33" t="s">
        <v>152</v>
      </c>
      <c r="V20" s="13">
        <v>6011134546</v>
      </c>
      <c r="W20" s="13">
        <v>0</v>
      </c>
      <c r="X20" s="13">
        <v>0</v>
      </c>
      <c r="Y20" s="13">
        <v>6011134546</v>
      </c>
      <c r="Z20" s="14">
        <v>46036</v>
      </c>
      <c r="AA20" s="10">
        <v>330</v>
      </c>
      <c r="AB20" s="10">
        <v>0</v>
      </c>
      <c r="AC20" s="25">
        <v>46042</v>
      </c>
      <c r="AD20" s="25">
        <v>46371</v>
      </c>
      <c r="AE20" s="17" t="s">
        <v>153</v>
      </c>
      <c r="AF20" s="12" t="s">
        <v>154</v>
      </c>
      <c r="AG20" s="37">
        <v>0</v>
      </c>
      <c r="AH20" s="37">
        <v>1262266309</v>
      </c>
      <c r="AI20" s="37">
        <v>0</v>
      </c>
      <c r="AJ20" s="37">
        <v>0</v>
      </c>
      <c r="AK20" s="37">
        <v>2103777182</v>
      </c>
      <c r="AL20" s="27">
        <f t="shared" si="0"/>
        <v>3366043491</v>
      </c>
      <c r="AM20" s="29">
        <f t="shared" si="1"/>
        <v>0.55996808343607485</v>
      </c>
      <c r="AN20" s="49"/>
      <c r="AO20" s="50"/>
    </row>
    <row r="21" spans="1:41">
      <c r="A21" s="15">
        <v>17</v>
      </c>
      <c r="B21" s="15" t="s">
        <v>41</v>
      </c>
      <c r="C21" s="15">
        <v>2026</v>
      </c>
      <c r="D21" s="10" t="s">
        <v>155</v>
      </c>
      <c r="E21" s="11" t="s">
        <v>68</v>
      </c>
      <c r="F21" s="11" t="s">
        <v>69</v>
      </c>
      <c r="G21" s="16" t="s">
        <v>156</v>
      </c>
      <c r="H21" s="23" t="s">
        <v>157</v>
      </c>
      <c r="I21" s="11" t="s">
        <v>47</v>
      </c>
      <c r="J21" s="12" t="s">
        <v>158</v>
      </c>
      <c r="K21" s="12" t="s">
        <v>74</v>
      </c>
      <c r="L21" s="15" t="s">
        <v>50</v>
      </c>
      <c r="M21" s="12"/>
      <c r="N21" s="12" t="s">
        <v>159</v>
      </c>
      <c r="O21" s="12"/>
      <c r="P21" s="12"/>
      <c r="Q21" s="12"/>
      <c r="R21" s="12"/>
      <c r="S21" s="12"/>
      <c r="T21" s="12"/>
      <c r="U21" s="33" t="s">
        <v>160</v>
      </c>
      <c r="V21" s="13">
        <v>4654281855</v>
      </c>
      <c r="W21" s="13">
        <v>0</v>
      </c>
      <c r="X21" s="13">
        <v>0</v>
      </c>
      <c r="Y21" s="13">
        <v>4654281855</v>
      </c>
      <c r="Z21" s="14">
        <v>46036</v>
      </c>
      <c r="AA21" s="10">
        <v>243</v>
      </c>
      <c r="AB21" s="10">
        <v>0</v>
      </c>
      <c r="AC21" s="25">
        <v>46041</v>
      </c>
      <c r="AD21" s="25">
        <v>46283</v>
      </c>
      <c r="AE21" s="17" t="s">
        <v>161</v>
      </c>
      <c r="AF21" s="12" t="s">
        <v>162</v>
      </c>
      <c r="AG21" s="37">
        <v>0</v>
      </c>
      <c r="AH21" s="37">
        <v>694500000</v>
      </c>
      <c r="AI21" s="37">
        <v>0</v>
      </c>
      <c r="AJ21" s="37">
        <v>0</v>
      </c>
      <c r="AK21" s="37">
        <v>0</v>
      </c>
      <c r="AL21" s="27">
        <f t="shared" si="0"/>
        <v>694500000</v>
      </c>
      <c r="AM21" s="29">
        <f t="shared" si="1"/>
        <v>0.149217434963444</v>
      </c>
      <c r="AN21" s="49"/>
      <c r="AO21" s="50"/>
    </row>
    <row r="22" spans="1:41">
      <c r="A22" s="15">
        <v>18</v>
      </c>
      <c r="B22" s="15" t="s">
        <v>41</v>
      </c>
      <c r="C22" s="15">
        <v>2026</v>
      </c>
      <c r="D22" s="10" t="s">
        <v>163</v>
      </c>
      <c r="E22" s="11" t="s">
        <v>68</v>
      </c>
      <c r="F22" s="11" t="s">
        <v>69</v>
      </c>
      <c r="G22" s="16" t="s">
        <v>164</v>
      </c>
      <c r="H22" s="23" t="s">
        <v>165</v>
      </c>
      <c r="I22" s="11" t="s">
        <v>72</v>
      </c>
      <c r="J22" s="12" t="s">
        <v>166</v>
      </c>
      <c r="K22" s="12" t="s">
        <v>74</v>
      </c>
      <c r="L22" s="15" t="s">
        <v>50</v>
      </c>
      <c r="M22" s="12"/>
      <c r="N22" s="12" t="s">
        <v>167</v>
      </c>
      <c r="O22" s="12"/>
      <c r="P22" s="12"/>
      <c r="Q22" s="12"/>
      <c r="R22" s="12"/>
      <c r="S22" s="12"/>
      <c r="T22" s="12"/>
      <c r="U22" s="33" t="s">
        <v>168</v>
      </c>
      <c r="V22" s="13">
        <v>7370448640</v>
      </c>
      <c r="W22" s="13">
        <v>0</v>
      </c>
      <c r="X22" s="13">
        <v>0</v>
      </c>
      <c r="Y22" s="13">
        <v>7370448640</v>
      </c>
      <c r="Z22" s="14">
        <v>46037</v>
      </c>
      <c r="AA22" s="10">
        <v>330</v>
      </c>
      <c r="AB22" s="10">
        <v>0</v>
      </c>
      <c r="AC22" s="25">
        <v>46042</v>
      </c>
      <c r="AD22" s="25">
        <v>46371</v>
      </c>
      <c r="AE22" s="17" t="s">
        <v>169</v>
      </c>
      <c r="AF22" s="12" t="s">
        <v>170</v>
      </c>
      <c r="AG22" s="37">
        <v>0</v>
      </c>
      <c r="AH22" s="37">
        <v>1658350944</v>
      </c>
      <c r="AI22" s="37">
        <v>0</v>
      </c>
      <c r="AJ22" s="37">
        <v>1381959120</v>
      </c>
      <c r="AK22" s="37">
        <v>0</v>
      </c>
      <c r="AL22" s="27">
        <f t="shared" si="0"/>
        <v>3040310064</v>
      </c>
      <c r="AM22" s="29">
        <f t="shared" si="1"/>
        <v>0.41249999999999998</v>
      </c>
      <c r="AN22" s="49"/>
      <c r="AO22" s="50"/>
    </row>
    <row r="23" spans="1:41">
      <c r="A23" s="15">
        <v>19</v>
      </c>
      <c r="B23" s="15" t="s">
        <v>41</v>
      </c>
      <c r="C23" s="15">
        <v>2026</v>
      </c>
      <c r="D23" s="10" t="s">
        <v>171</v>
      </c>
      <c r="E23" s="11" t="s">
        <v>68</v>
      </c>
      <c r="F23" s="11" t="s">
        <v>69</v>
      </c>
      <c r="G23" s="16" t="s">
        <v>172</v>
      </c>
      <c r="H23" s="23" t="s">
        <v>173</v>
      </c>
      <c r="I23" s="11" t="s">
        <v>72</v>
      </c>
      <c r="J23" s="12" t="s">
        <v>174</v>
      </c>
      <c r="K23" s="12" t="s">
        <v>74</v>
      </c>
      <c r="L23" s="15" t="s">
        <v>50</v>
      </c>
      <c r="M23" s="12"/>
      <c r="N23" s="12" t="s">
        <v>175</v>
      </c>
      <c r="O23" s="12" t="s">
        <v>176</v>
      </c>
      <c r="P23" s="12"/>
      <c r="Q23" s="12"/>
      <c r="R23" s="12"/>
      <c r="S23" s="12"/>
      <c r="T23" s="12"/>
      <c r="U23" s="33" t="s">
        <v>168</v>
      </c>
      <c r="V23" s="13">
        <v>17820659670</v>
      </c>
      <c r="W23" s="13">
        <v>0</v>
      </c>
      <c r="X23" s="13">
        <v>0</v>
      </c>
      <c r="Y23" s="13">
        <v>17820659670</v>
      </c>
      <c r="Z23" s="14">
        <v>46037</v>
      </c>
      <c r="AA23" s="10">
        <v>285</v>
      </c>
      <c r="AB23" s="10">
        <v>0</v>
      </c>
      <c r="AC23" s="25">
        <v>46042</v>
      </c>
      <c r="AD23" s="25">
        <v>46326</v>
      </c>
      <c r="AE23" s="17" t="s">
        <v>169</v>
      </c>
      <c r="AF23" s="12" t="s">
        <v>170</v>
      </c>
      <c r="AG23" s="37">
        <v>0</v>
      </c>
      <c r="AH23" s="37">
        <v>3236444750</v>
      </c>
      <c r="AI23" s="37">
        <v>0</v>
      </c>
      <c r="AJ23" s="37">
        <v>4531022650</v>
      </c>
      <c r="AK23" s="37">
        <v>0</v>
      </c>
      <c r="AL23" s="27">
        <f t="shared" si="0"/>
        <v>7767467400</v>
      </c>
      <c r="AM23" s="29">
        <f t="shared" si="1"/>
        <v>0.4358686796020273</v>
      </c>
      <c r="AN23" s="49"/>
      <c r="AO23" s="50"/>
    </row>
    <row r="24" spans="1:41">
      <c r="A24" s="15">
        <v>20</v>
      </c>
      <c r="B24" s="15" t="s">
        <v>41</v>
      </c>
      <c r="C24" s="15">
        <v>2026</v>
      </c>
      <c r="D24" s="10" t="s">
        <v>177</v>
      </c>
      <c r="E24" s="11" t="s">
        <v>68</v>
      </c>
      <c r="F24" s="11" t="s">
        <v>69</v>
      </c>
      <c r="G24" s="16" t="s">
        <v>178</v>
      </c>
      <c r="H24" s="23" t="s">
        <v>179</v>
      </c>
      <c r="I24" s="11" t="s">
        <v>72</v>
      </c>
      <c r="J24" s="12" t="s">
        <v>166</v>
      </c>
      <c r="K24" s="12" t="s">
        <v>74</v>
      </c>
      <c r="L24" s="15" t="s">
        <v>50</v>
      </c>
      <c r="M24" s="12"/>
      <c r="N24" s="12" t="s">
        <v>180</v>
      </c>
      <c r="O24" s="12"/>
      <c r="P24" s="12"/>
      <c r="Q24" s="12"/>
      <c r="R24" s="12"/>
      <c r="S24" s="12"/>
      <c r="T24" s="12"/>
      <c r="U24" s="33" t="s">
        <v>181</v>
      </c>
      <c r="V24" s="13">
        <v>3259144380</v>
      </c>
      <c r="W24" s="13">
        <v>0</v>
      </c>
      <c r="X24" s="13">
        <v>0</v>
      </c>
      <c r="Y24" s="13">
        <v>3259144380</v>
      </c>
      <c r="Z24" s="14">
        <v>46037</v>
      </c>
      <c r="AA24" s="10">
        <v>258</v>
      </c>
      <c r="AB24" s="10">
        <v>0</v>
      </c>
      <c r="AC24" s="25">
        <v>46044</v>
      </c>
      <c r="AD24" s="25">
        <v>46301</v>
      </c>
      <c r="AE24" s="17" t="s">
        <v>169</v>
      </c>
      <c r="AF24" s="12" t="s">
        <v>170</v>
      </c>
      <c r="AG24" s="37">
        <v>0</v>
      </c>
      <c r="AH24" s="37">
        <v>572868847</v>
      </c>
      <c r="AI24" s="37">
        <v>0</v>
      </c>
      <c r="AJ24" s="37">
        <v>733272124</v>
      </c>
      <c r="AK24" s="37">
        <v>0</v>
      </c>
      <c r="AL24" s="27">
        <f t="shared" si="0"/>
        <v>1306140971</v>
      </c>
      <c r="AM24" s="29">
        <f t="shared" si="1"/>
        <v>0.40076192359419194</v>
      </c>
      <c r="AN24" s="49"/>
      <c r="AO24" s="50"/>
    </row>
    <row r="25" spans="1:41">
      <c r="A25" s="15">
        <v>21</v>
      </c>
      <c r="B25" s="15" t="s">
        <v>41</v>
      </c>
      <c r="C25" s="15">
        <v>2026</v>
      </c>
      <c r="D25" s="10" t="s">
        <v>182</v>
      </c>
      <c r="E25" s="11" t="s">
        <v>68</v>
      </c>
      <c r="F25" s="11" t="s">
        <v>69</v>
      </c>
      <c r="G25" s="16" t="s">
        <v>183</v>
      </c>
      <c r="H25" s="23" t="s">
        <v>184</v>
      </c>
      <c r="I25" s="11" t="s">
        <v>72</v>
      </c>
      <c r="J25" s="12" t="s">
        <v>174</v>
      </c>
      <c r="K25" s="12" t="s">
        <v>74</v>
      </c>
      <c r="L25" s="15" t="s">
        <v>50</v>
      </c>
      <c r="M25" s="12"/>
      <c r="N25" s="12" t="s">
        <v>185</v>
      </c>
      <c r="O25" s="12" t="s">
        <v>186</v>
      </c>
      <c r="P25" s="12"/>
      <c r="Q25" s="12"/>
      <c r="R25" s="12"/>
      <c r="S25" s="12"/>
      <c r="T25" s="12"/>
      <c r="U25" s="33" t="s">
        <v>187</v>
      </c>
      <c r="V25" s="13">
        <v>25504000000</v>
      </c>
      <c r="W25" s="13">
        <v>0</v>
      </c>
      <c r="X25" s="13">
        <v>0</v>
      </c>
      <c r="Y25" s="13">
        <v>25504000000</v>
      </c>
      <c r="Z25" s="14">
        <v>46037</v>
      </c>
      <c r="AA25" s="10">
        <v>301</v>
      </c>
      <c r="AB25" s="10">
        <v>0</v>
      </c>
      <c r="AC25" s="25">
        <v>46041</v>
      </c>
      <c r="AD25" s="25">
        <v>46341</v>
      </c>
      <c r="AE25" s="17" t="s">
        <v>169</v>
      </c>
      <c r="AF25" s="12" t="s">
        <v>170</v>
      </c>
      <c r="AG25" s="37">
        <v>0</v>
      </c>
      <c r="AH25" s="37">
        <v>5071200000</v>
      </c>
      <c r="AI25" s="37">
        <v>0</v>
      </c>
      <c r="AJ25" s="37">
        <v>0</v>
      </c>
      <c r="AK25" s="37">
        <v>6761600000</v>
      </c>
      <c r="AL25" s="27">
        <f t="shared" si="0"/>
        <v>11832800000</v>
      </c>
      <c r="AM25" s="29">
        <f t="shared" si="1"/>
        <v>0.46395859473023837</v>
      </c>
      <c r="AN25" s="49"/>
      <c r="AO25" s="50"/>
    </row>
    <row r="26" spans="1:41">
      <c r="A26" s="15">
        <v>22</v>
      </c>
      <c r="B26" s="15" t="s">
        <v>41</v>
      </c>
      <c r="C26" s="15">
        <v>2026</v>
      </c>
      <c r="D26" s="10" t="s">
        <v>188</v>
      </c>
      <c r="E26" s="11" t="s">
        <v>43</v>
      </c>
      <c r="F26" s="11" t="s">
        <v>44</v>
      </c>
      <c r="G26" s="16" t="s">
        <v>189</v>
      </c>
      <c r="H26" s="23" t="s">
        <v>190</v>
      </c>
      <c r="I26" s="11" t="s">
        <v>47</v>
      </c>
      <c r="J26" s="12" t="s">
        <v>191</v>
      </c>
      <c r="K26" s="12" t="s">
        <v>74</v>
      </c>
      <c r="L26" s="15" t="s">
        <v>50</v>
      </c>
      <c r="M26" s="12"/>
      <c r="N26" s="12" t="s">
        <v>192</v>
      </c>
      <c r="O26" s="12"/>
      <c r="P26" s="12"/>
      <c r="Q26" s="12"/>
      <c r="R26" s="12"/>
      <c r="S26" s="12"/>
      <c r="T26" s="12"/>
      <c r="U26" s="33" t="s">
        <v>193</v>
      </c>
      <c r="V26" s="13">
        <v>3213000</v>
      </c>
      <c r="W26" s="13">
        <v>0</v>
      </c>
      <c r="X26" s="13">
        <v>0</v>
      </c>
      <c r="Y26" s="13">
        <v>3213000</v>
      </c>
      <c r="Z26" s="14">
        <v>46037</v>
      </c>
      <c r="AA26" s="10">
        <v>18</v>
      </c>
      <c r="AB26" s="10">
        <v>0</v>
      </c>
      <c r="AC26" s="25">
        <v>46042</v>
      </c>
      <c r="AD26" s="25">
        <v>46059</v>
      </c>
      <c r="AE26" s="17" t="s">
        <v>194</v>
      </c>
      <c r="AF26" s="12" t="s">
        <v>195</v>
      </c>
      <c r="AG26" s="37">
        <v>0</v>
      </c>
      <c r="AH26" s="37">
        <v>3213000</v>
      </c>
      <c r="AI26" s="37">
        <v>0</v>
      </c>
      <c r="AJ26" s="37">
        <v>0</v>
      </c>
      <c r="AK26" s="37">
        <v>0</v>
      </c>
      <c r="AL26" s="27">
        <f t="shared" si="0"/>
        <v>3213000</v>
      </c>
      <c r="AM26" s="29">
        <f t="shared" si="1"/>
        <v>1</v>
      </c>
      <c r="AN26" s="49"/>
      <c r="AO26" s="50"/>
    </row>
    <row r="27" spans="1:41">
      <c r="A27" s="15">
        <v>23</v>
      </c>
      <c r="B27" s="15" t="s">
        <v>41</v>
      </c>
      <c r="C27" s="15">
        <v>2026</v>
      </c>
      <c r="D27" s="10" t="s">
        <v>196</v>
      </c>
      <c r="E27" s="11" t="s">
        <v>43</v>
      </c>
      <c r="F27" s="11" t="s">
        <v>44</v>
      </c>
      <c r="G27" s="16" t="s">
        <v>197</v>
      </c>
      <c r="H27" s="23" t="s">
        <v>198</v>
      </c>
      <c r="I27" s="11" t="s">
        <v>47</v>
      </c>
      <c r="J27" s="12" t="s">
        <v>199</v>
      </c>
      <c r="K27" s="12" t="s">
        <v>49</v>
      </c>
      <c r="L27" s="15" t="s">
        <v>50</v>
      </c>
      <c r="M27" s="12"/>
      <c r="N27" s="12" t="s">
        <v>200</v>
      </c>
      <c r="O27" s="12"/>
      <c r="P27" s="12"/>
      <c r="Q27" s="12"/>
      <c r="R27" s="12"/>
      <c r="S27" s="12"/>
      <c r="T27" s="12"/>
      <c r="U27" s="33" t="s">
        <v>201</v>
      </c>
      <c r="V27" s="13">
        <v>173500000</v>
      </c>
      <c r="W27" s="13">
        <v>0</v>
      </c>
      <c r="X27" s="13">
        <v>0</v>
      </c>
      <c r="Y27" s="13">
        <v>173500000</v>
      </c>
      <c r="Z27" s="14">
        <v>46037</v>
      </c>
      <c r="AA27" s="10">
        <v>347</v>
      </c>
      <c r="AB27" s="10">
        <v>0</v>
      </c>
      <c r="AC27" s="25">
        <v>46041</v>
      </c>
      <c r="AD27" s="25">
        <v>46387</v>
      </c>
      <c r="AE27" s="17" t="s">
        <v>202</v>
      </c>
      <c r="AF27" s="12" t="s">
        <v>203</v>
      </c>
      <c r="AG27" s="37">
        <v>0</v>
      </c>
      <c r="AH27" s="37">
        <v>6500000</v>
      </c>
      <c r="AI27" s="37">
        <v>15000000</v>
      </c>
      <c r="AJ27" s="37">
        <v>15000000</v>
      </c>
      <c r="AK27" s="37">
        <v>15000000</v>
      </c>
      <c r="AL27" s="27">
        <f t="shared" si="0"/>
        <v>51500000</v>
      </c>
      <c r="AM27" s="29">
        <f t="shared" si="1"/>
        <v>0.29682997118155618</v>
      </c>
      <c r="AN27" s="49"/>
      <c r="AO27" s="50"/>
    </row>
    <row r="28" spans="1:41">
      <c r="A28" s="15">
        <v>24</v>
      </c>
      <c r="B28" s="15" t="s">
        <v>41</v>
      </c>
      <c r="C28" s="15">
        <v>2026</v>
      </c>
      <c r="D28" s="10" t="s">
        <v>204</v>
      </c>
      <c r="E28" s="11" t="s">
        <v>43</v>
      </c>
      <c r="F28" s="11" t="s">
        <v>44</v>
      </c>
      <c r="G28" s="16" t="s">
        <v>205</v>
      </c>
      <c r="H28" s="23" t="s">
        <v>206</v>
      </c>
      <c r="I28" s="11" t="s">
        <v>47</v>
      </c>
      <c r="J28" s="12" t="s">
        <v>207</v>
      </c>
      <c r="K28" s="12" t="s">
        <v>49</v>
      </c>
      <c r="L28" s="15" t="s">
        <v>50</v>
      </c>
      <c r="M28" s="12"/>
      <c r="N28" s="12" t="s">
        <v>208</v>
      </c>
      <c r="O28" s="12"/>
      <c r="P28" s="12"/>
      <c r="Q28" s="12"/>
      <c r="R28" s="12"/>
      <c r="S28" s="12"/>
      <c r="T28" s="12"/>
      <c r="U28" s="33" t="s">
        <v>209</v>
      </c>
      <c r="V28" s="13">
        <v>62000530</v>
      </c>
      <c r="W28" s="13">
        <v>0</v>
      </c>
      <c r="X28" s="13">
        <v>0</v>
      </c>
      <c r="Y28" s="13">
        <v>62000530</v>
      </c>
      <c r="Z28" s="14">
        <v>46037</v>
      </c>
      <c r="AA28" s="10">
        <v>258</v>
      </c>
      <c r="AB28" s="10">
        <v>0</v>
      </c>
      <c r="AC28" s="25">
        <v>46038</v>
      </c>
      <c r="AD28" s="25">
        <v>46295</v>
      </c>
      <c r="AE28" s="17" t="s">
        <v>53</v>
      </c>
      <c r="AF28" s="12" t="s">
        <v>54</v>
      </c>
      <c r="AG28" s="37">
        <v>0</v>
      </c>
      <c r="AH28" s="37">
        <v>3674105</v>
      </c>
      <c r="AI28" s="37">
        <v>6888947</v>
      </c>
      <c r="AJ28" s="37">
        <v>6888947</v>
      </c>
      <c r="AK28" s="37">
        <v>6888947</v>
      </c>
      <c r="AL28" s="27">
        <f t="shared" si="0"/>
        <v>24340946</v>
      </c>
      <c r="AM28" s="29">
        <f t="shared" si="1"/>
        <v>0.39259254719274173</v>
      </c>
      <c r="AN28" s="49"/>
      <c r="AO28" s="50"/>
    </row>
    <row r="29" spans="1:41">
      <c r="A29" s="15">
        <v>25</v>
      </c>
      <c r="B29" s="15" t="s">
        <v>41</v>
      </c>
      <c r="C29" s="15">
        <v>2026</v>
      </c>
      <c r="D29" s="10" t="s">
        <v>210</v>
      </c>
      <c r="E29" s="11" t="s">
        <v>43</v>
      </c>
      <c r="F29" s="11" t="s">
        <v>44</v>
      </c>
      <c r="G29" s="16" t="s">
        <v>211</v>
      </c>
      <c r="H29" s="23" t="s">
        <v>212</v>
      </c>
      <c r="I29" s="11" t="s">
        <v>47</v>
      </c>
      <c r="J29" s="12" t="s">
        <v>213</v>
      </c>
      <c r="K29" s="12" t="s">
        <v>49</v>
      </c>
      <c r="L29" s="15" t="s">
        <v>50</v>
      </c>
      <c r="M29" s="12"/>
      <c r="N29" s="12" t="s">
        <v>214</v>
      </c>
      <c r="O29" s="12"/>
      <c r="P29" s="12"/>
      <c r="Q29" s="12"/>
      <c r="R29" s="12"/>
      <c r="S29" s="12"/>
      <c r="T29" s="12"/>
      <c r="U29" s="33" t="s">
        <v>215</v>
      </c>
      <c r="V29" s="13">
        <v>63984000</v>
      </c>
      <c r="W29" s="13">
        <v>0</v>
      </c>
      <c r="X29" s="13">
        <v>0</v>
      </c>
      <c r="Y29" s="13">
        <v>63984000</v>
      </c>
      <c r="Z29" s="14">
        <v>46037</v>
      </c>
      <c r="AA29" s="10">
        <v>258</v>
      </c>
      <c r="AB29" s="10">
        <v>0</v>
      </c>
      <c r="AC29" s="25">
        <v>46038</v>
      </c>
      <c r="AD29" s="25">
        <v>46295</v>
      </c>
      <c r="AE29" s="17" t="s">
        <v>216</v>
      </c>
      <c r="AF29" s="12" t="s">
        <v>217</v>
      </c>
      <c r="AG29" s="37">
        <v>0</v>
      </c>
      <c r="AH29" s="37">
        <v>3968000</v>
      </c>
      <c r="AI29" s="37">
        <v>7440000</v>
      </c>
      <c r="AJ29" s="37">
        <v>7440000</v>
      </c>
      <c r="AK29" s="37">
        <v>7440000</v>
      </c>
      <c r="AL29" s="27">
        <f t="shared" si="0"/>
        <v>26288000</v>
      </c>
      <c r="AM29" s="29">
        <f t="shared" si="1"/>
        <v>0.41085271317829458</v>
      </c>
      <c r="AN29" s="49"/>
      <c r="AO29" s="50"/>
    </row>
    <row r="30" spans="1:41">
      <c r="A30" s="15">
        <v>26</v>
      </c>
      <c r="B30" s="15" t="s">
        <v>41</v>
      </c>
      <c r="C30" s="15">
        <v>2026</v>
      </c>
      <c r="D30" s="10" t="s">
        <v>218</v>
      </c>
      <c r="E30" s="11" t="s">
        <v>43</v>
      </c>
      <c r="F30" s="11" t="s">
        <v>219</v>
      </c>
      <c r="G30" s="16" t="s">
        <v>220</v>
      </c>
      <c r="H30" s="23" t="s">
        <v>221</v>
      </c>
      <c r="I30" s="11" t="s">
        <v>47</v>
      </c>
      <c r="J30" s="12" t="s">
        <v>222</v>
      </c>
      <c r="K30" s="12" t="s">
        <v>74</v>
      </c>
      <c r="L30" s="15" t="s">
        <v>50</v>
      </c>
      <c r="M30" s="12"/>
      <c r="N30" s="12" t="s">
        <v>223</v>
      </c>
      <c r="O30" s="12"/>
      <c r="P30" s="12"/>
      <c r="Q30" s="12"/>
      <c r="R30" s="12"/>
      <c r="S30" s="12"/>
      <c r="T30" s="12"/>
      <c r="U30" s="33" t="s">
        <v>224</v>
      </c>
      <c r="V30" s="13">
        <v>107852800</v>
      </c>
      <c r="W30" s="13">
        <v>0</v>
      </c>
      <c r="X30" s="13">
        <v>0</v>
      </c>
      <c r="Y30" s="13">
        <v>107852800</v>
      </c>
      <c r="Z30" s="14">
        <v>46037</v>
      </c>
      <c r="AA30" s="10">
        <v>334</v>
      </c>
      <c r="AB30" s="10">
        <v>0</v>
      </c>
      <c r="AC30" s="25">
        <v>46041</v>
      </c>
      <c r="AD30" s="25">
        <v>46374</v>
      </c>
      <c r="AE30" s="17" t="s">
        <v>93</v>
      </c>
      <c r="AF30" s="12" t="s">
        <v>94</v>
      </c>
      <c r="AG30" s="37">
        <v>0</v>
      </c>
      <c r="AH30" s="37">
        <v>3518493</v>
      </c>
      <c r="AI30" s="37">
        <v>8217647</v>
      </c>
      <c r="AJ30" s="37">
        <v>7647744</v>
      </c>
      <c r="AK30" s="37">
        <v>7856096</v>
      </c>
      <c r="AL30" s="27">
        <f t="shared" si="0"/>
        <v>27239980</v>
      </c>
      <c r="AM30" s="29">
        <f t="shared" si="1"/>
        <v>0.25256627551625921</v>
      </c>
      <c r="AN30" s="49"/>
      <c r="AO30" s="50"/>
    </row>
    <row r="31" spans="1:41">
      <c r="A31" s="15">
        <v>27</v>
      </c>
      <c r="B31" s="15" t="s">
        <v>41</v>
      </c>
      <c r="C31" s="15">
        <v>2026</v>
      </c>
      <c r="D31" s="10" t="s">
        <v>225</v>
      </c>
      <c r="E31" s="11" t="s">
        <v>43</v>
      </c>
      <c r="F31" s="11" t="s">
        <v>44</v>
      </c>
      <c r="G31" s="16" t="s">
        <v>226</v>
      </c>
      <c r="H31" s="23" t="s">
        <v>227</v>
      </c>
      <c r="I31" s="11" t="s">
        <v>47</v>
      </c>
      <c r="J31" s="12" t="s">
        <v>228</v>
      </c>
      <c r="K31" s="12" t="s">
        <v>49</v>
      </c>
      <c r="L31" s="15" t="s">
        <v>50</v>
      </c>
      <c r="M31" s="12"/>
      <c r="N31" s="12" t="s">
        <v>229</v>
      </c>
      <c r="O31" s="12"/>
      <c r="P31" s="12"/>
      <c r="Q31" s="12"/>
      <c r="R31" s="12"/>
      <c r="S31" s="12"/>
      <c r="T31" s="12"/>
      <c r="U31" s="33" t="s">
        <v>230</v>
      </c>
      <c r="V31" s="13">
        <v>165880000</v>
      </c>
      <c r="W31" s="13">
        <v>0</v>
      </c>
      <c r="X31" s="13">
        <v>0</v>
      </c>
      <c r="Y31" s="13">
        <v>165880000</v>
      </c>
      <c r="Z31" s="14">
        <v>46037</v>
      </c>
      <c r="AA31" s="10">
        <v>289</v>
      </c>
      <c r="AB31" s="10">
        <v>0</v>
      </c>
      <c r="AC31" s="25">
        <v>46038</v>
      </c>
      <c r="AD31" s="25">
        <v>46054</v>
      </c>
      <c r="AE31" s="17" t="s">
        <v>231</v>
      </c>
      <c r="AF31" s="12" t="s">
        <v>232</v>
      </c>
      <c r="AG31" s="37">
        <v>0</v>
      </c>
      <c r="AH31" s="37">
        <v>9280000</v>
      </c>
      <c r="AI31" s="37">
        <v>0</v>
      </c>
      <c r="AJ31" s="37">
        <v>0</v>
      </c>
      <c r="AK31" s="37">
        <v>0</v>
      </c>
      <c r="AL31" s="27">
        <f t="shared" si="0"/>
        <v>9280000</v>
      </c>
      <c r="AM31" s="29">
        <f t="shared" si="1"/>
        <v>5.5944055944055944E-2</v>
      </c>
      <c r="AN31" s="49"/>
      <c r="AO31" s="50"/>
    </row>
    <row r="32" spans="1:41">
      <c r="A32" s="15">
        <v>28</v>
      </c>
      <c r="B32" s="15" t="s">
        <v>41</v>
      </c>
      <c r="C32" s="15">
        <v>2026</v>
      </c>
      <c r="D32" s="10" t="s">
        <v>233</v>
      </c>
      <c r="E32" s="11" t="s">
        <v>43</v>
      </c>
      <c r="F32" s="11" t="s">
        <v>44</v>
      </c>
      <c r="G32" s="16" t="s">
        <v>234</v>
      </c>
      <c r="H32" s="23" t="s">
        <v>235</v>
      </c>
      <c r="I32" s="11" t="s">
        <v>47</v>
      </c>
      <c r="J32" s="12" t="s">
        <v>236</v>
      </c>
      <c r="K32" s="12" t="s">
        <v>49</v>
      </c>
      <c r="L32" s="15" t="s">
        <v>50</v>
      </c>
      <c r="M32" s="12"/>
      <c r="N32" s="12" t="s">
        <v>237</v>
      </c>
      <c r="O32" s="12"/>
      <c r="P32" s="12"/>
      <c r="Q32" s="12"/>
      <c r="R32" s="12"/>
      <c r="S32" s="12"/>
      <c r="T32" s="12"/>
      <c r="U32" s="33" t="s">
        <v>238</v>
      </c>
      <c r="V32" s="13">
        <v>94575396</v>
      </c>
      <c r="W32" s="13">
        <v>0</v>
      </c>
      <c r="X32" s="13">
        <v>0</v>
      </c>
      <c r="Y32" s="13">
        <v>94575396</v>
      </c>
      <c r="Z32" s="14">
        <v>46038</v>
      </c>
      <c r="AA32" s="10">
        <v>163</v>
      </c>
      <c r="AB32" s="10">
        <v>0</v>
      </c>
      <c r="AC32" s="25">
        <v>46041</v>
      </c>
      <c r="AD32" s="25">
        <v>46203</v>
      </c>
      <c r="AE32" s="17" t="s">
        <v>53</v>
      </c>
      <c r="AF32" s="12" t="s">
        <v>54</v>
      </c>
      <c r="AG32" s="37">
        <v>0</v>
      </c>
      <c r="AH32" s="37">
        <v>0</v>
      </c>
      <c r="AI32" s="37">
        <v>22593011</v>
      </c>
      <c r="AJ32" s="37">
        <v>0</v>
      </c>
      <c r="AK32" s="37">
        <v>31525132</v>
      </c>
      <c r="AL32" s="27">
        <f t="shared" si="0"/>
        <v>54118143</v>
      </c>
      <c r="AM32" s="29">
        <f t="shared" si="1"/>
        <v>0.57222221940260232</v>
      </c>
      <c r="AN32" s="49"/>
      <c r="AO32" s="50"/>
    </row>
    <row r="33" spans="1:41">
      <c r="A33" s="15">
        <v>29</v>
      </c>
      <c r="B33" s="15" t="s">
        <v>41</v>
      </c>
      <c r="C33" s="15">
        <v>2026</v>
      </c>
      <c r="D33" s="10" t="s">
        <v>239</v>
      </c>
      <c r="E33" s="11" t="s">
        <v>43</v>
      </c>
      <c r="F33" s="11" t="s">
        <v>44</v>
      </c>
      <c r="G33" s="16" t="s">
        <v>240</v>
      </c>
      <c r="H33" s="23" t="s">
        <v>241</v>
      </c>
      <c r="I33" s="11" t="s">
        <v>47</v>
      </c>
      <c r="J33" s="12" t="s">
        <v>242</v>
      </c>
      <c r="K33" s="12" t="s">
        <v>49</v>
      </c>
      <c r="L33" s="15" t="s">
        <v>50</v>
      </c>
      <c r="M33" s="12"/>
      <c r="N33" s="12" t="s">
        <v>243</v>
      </c>
      <c r="O33" s="12"/>
      <c r="P33" s="12"/>
      <c r="Q33" s="12"/>
      <c r="R33" s="12"/>
      <c r="S33" s="12"/>
      <c r="T33" s="12"/>
      <c r="U33" s="33" t="s">
        <v>244</v>
      </c>
      <c r="V33" s="13">
        <v>63240000</v>
      </c>
      <c r="W33" s="13">
        <v>0</v>
      </c>
      <c r="X33" s="13">
        <v>0</v>
      </c>
      <c r="Y33" s="13">
        <v>63240000</v>
      </c>
      <c r="Z33" s="14">
        <v>46038</v>
      </c>
      <c r="AA33" s="10">
        <v>257</v>
      </c>
      <c r="AB33" s="10">
        <v>0</v>
      </c>
      <c r="AC33" s="25">
        <v>46039</v>
      </c>
      <c r="AD33" s="25">
        <v>46295</v>
      </c>
      <c r="AE33" s="17" t="s">
        <v>216</v>
      </c>
      <c r="AF33" s="12" t="s">
        <v>217</v>
      </c>
      <c r="AG33" s="37">
        <v>0</v>
      </c>
      <c r="AH33" s="37">
        <v>3720000</v>
      </c>
      <c r="AI33" s="37">
        <v>7440000</v>
      </c>
      <c r="AJ33" s="37">
        <v>7440000</v>
      </c>
      <c r="AK33" s="37">
        <v>7440000</v>
      </c>
      <c r="AL33" s="27">
        <f t="shared" si="0"/>
        <v>26040000</v>
      </c>
      <c r="AM33" s="29">
        <f t="shared" si="1"/>
        <v>0.41176470588235292</v>
      </c>
      <c r="AN33" s="49"/>
      <c r="AO33" s="50"/>
    </row>
    <row r="34" spans="1:41">
      <c r="A34" s="15">
        <v>30</v>
      </c>
      <c r="B34" s="15" t="s">
        <v>41</v>
      </c>
      <c r="C34" s="15">
        <v>2026</v>
      </c>
      <c r="D34" s="10" t="s">
        <v>245</v>
      </c>
      <c r="E34" s="11" t="s">
        <v>43</v>
      </c>
      <c r="F34" s="11" t="s">
        <v>44</v>
      </c>
      <c r="G34" s="16" t="s">
        <v>246</v>
      </c>
      <c r="H34" s="23" t="s">
        <v>247</v>
      </c>
      <c r="I34" s="11" t="s">
        <v>47</v>
      </c>
      <c r="J34" s="12" t="s">
        <v>248</v>
      </c>
      <c r="K34" s="12" t="s">
        <v>49</v>
      </c>
      <c r="L34" s="15" t="s">
        <v>50</v>
      </c>
      <c r="M34" s="12"/>
      <c r="N34" s="12" t="s">
        <v>249</v>
      </c>
      <c r="O34" s="12"/>
      <c r="P34" s="12"/>
      <c r="Q34" s="12"/>
      <c r="R34" s="12"/>
      <c r="S34" s="12"/>
      <c r="T34" s="12"/>
      <c r="U34" s="33" t="s">
        <v>250</v>
      </c>
      <c r="V34" s="13">
        <v>70380000</v>
      </c>
      <c r="W34" s="13">
        <v>0</v>
      </c>
      <c r="X34" s="13">
        <v>0</v>
      </c>
      <c r="Y34" s="13">
        <v>70380000</v>
      </c>
      <c r="Z34" s="14">
        <v>46038</v>
      </c>
      <c r="AA34" s="10">
        <v>257</v>
      </c>
      <c r="AB34" s="10">
        <v>0</v>
      </c>
      <c r="AC34" s="25">
        <v>46039</v>
      </c>
      <c r="AD34" s="25">
        <v>46295</v>
      </c>
      <c r="AE34" s="17" t="s">
        <v>216</v>
      </c>
      <c r="AF34" s="12" t="s">
        <v>217</v>
      </c>
      <c r="AG34" s="37">
        <v>0</v>
      </c>
      <c r="AH34" s="37">
        <v>4140000</v>
      </c>
      <c r="AI34" s="37">
        <v>8280000</v>
      </c>
      <c r="AJ34" s="37">
        <v>8280000</v>
      </c>
      <c r="AK34" s="37">
        <v>8280000</v>
      </c>
      <c r="AL34" s="27">
        <f t="shared" si="0"/>
        <v>28980000</v>
      </c>
      <c r="AM34" s="29">
        <f t="shared" si="1"/>
        <v>0.41176470588235292</v>
      </c>
      <c r="AN34" s="49"/>
      <c r="AO34" s="50"/>
    </row>
    <row r="35" spans="1:41">
      <c r="A35" s="15">
        <v>31</v>
      </c>
      <c r="B35" s="15" t="s">
        <v>41</v>
      </c>
      <c r="C35" s="15">
        <v>2026</v>
      </c>
      <c r="D35" s="10" t="s">
        <v>251</v>
      </c>
      <c r="E35" s="11" t="s">
        <v>68</v>
      </c>
      <c r="F35" s="11" t="s">
        <v>69</v>
      </c>
      <c r="G35" s="16" t="s">
        <v>252</v>
      </c>
      <c r="H35" s="23" t="s">
        <v>253</v>
      </c>
      <c r="I35" s="11" t="s">
        <v>72</v>
      </c>
      <c r="J35" s="12" t="s">
        <v>254</v>
      </c>
      <c r="K35" s="12" t="s">
        <v>74</v>
      </c>
      <c r="L35" s="15" t="s">
        <v>50</v>
      </c>
      <c r="M35" s="12"/>
      <c r="N35" s="12" t="s">
        <v>255</v>
      </c>
      <c r="O35" s="12" t="s">
        <v>256</v>
      </c>
      <c r="P35" s="12" t="s">
        <v>257</v>
      </c>
      <c r="Q35" s="12"/>
      <c r="R35" s="12"/>
      <c r="S35" s="12"/>
      <c r="T35" s="12"/>
      <c r="U35" s="33" t="s">
        <v>258</v>
      </c>
      <c r="V35" s="13">
        <v>12572857145</v>
      </c>
      <c r="W35" s="13">
        <v>0</v>
      </c>
      <c r="X35" s="13">
        <v>0</v>
      </c>
      <c r="Y35" s="13">
        <v>12572857145</v>
      </c>
      <c r="Z35" s="14">
        <v>46038</v>
      </c>
      <c r="AA35" s="10">
        <v>309</v>
      </c>
      <c r="AB35" s="10">
        <v>0</v>
      </c>
      <c r="AC35" s="25">
        <v>46048</v>
      </c>
      <c r="AD35" s="25">
        <v>46356</v>
      </c>
      <c r="AE35" s="17" t="s">
        <v>153</v>
      </c>
      <c r="AF35" s="12" t="s">
        <v>154</v>
      </c>
      <c r="AG35" s="37">
        <v>0</v>
      </c>
      <c r="AH35" s="37">
        <v>0</v>
      </c>
      <c r="AI35" s="37">
        <v>1737800000</v>
      </c>
      <c r="AJ35" s="37">
        <v>0</v>
      </c>
      <c r="AK35" s="37">
        <v>0</v>
      </c>
      <c r="AL35" s="27">
        <f t="shared" si="0"/>
        <v>1737800000</v>
      </c>
      <c r="AM35" s="29">
        <f t="shared" si="1"/>
        <v>0.13821838425095698</v>
      </c>
      <c r="AN35" s="49"/>
      <c r="AO35" s="50"/>
    </row>
    <row r="36" spans="1:41">
      <c r="A36" s="15">
        <v>32</v>
      </c>
      <c r="B36" s="15" t="s">
        <v>41</v>
      </c>
      <c r="C36" s="15">
        <v>2026</v>
      </c>
      <c r="D36" s="10" t="s">
        <v>259</v>
      </c>
      <c r="E36" s="11" t="s">
        <v>43</v>
      </c>
      <c r="F36" s="11" t="s">
        <v>44</v>
      </c>
      <c r="G36" s="16" t="s">
        <v>260</v>
      </c>
      <c r="H36" s="23" t="s">
        <v>261</v>
      </c>
      <c r="I36" s="11" t="s">
        <v>47</v>
      </c>
      <c r="J36" s="12" t="s">
        <v>262</v>
      </c>
      <c r="K36" s="12" t="s">
        <v>49</v>
      </c>
      <c r="L36" s="15" t="s">
        <v>50</v>
      </c>
      <c r="M36" s="12"/>
      <c r="N36" s="12" t="s">
        <v>263</v>
      </c>
      <c r="O36" s="12"/>
      <c r="P36" s="12"/>
      <c r="Q36" s="12"/>
      <c r="R36" s="12"/>
      <c r="S36" s="12"/>
      <c r="T36" s="12"/>
      <c r="U36" s="33" t="s">
        <v>264</v>
      </c>
      <c r="V36" s="13">
        <v>43830000</v>
      </c>
      <c r="W36" s="13">
        <v>0</v>
      </c>
      <c r="X36" s="13">
        <v>0</v>
      </c>
      <c r="Y36" s="13">
        <v>43830000</v>
      </c>
      <c r="Z36" s="14">
        <v>46038</v>
      </c>
      <c r="AA36" s="10">
        <v>277</v>
      </c>
      <c r="AB36" s="10">
        <v>0</v>
      </c>
      <c r="AC36" s="25">
        <v>46050</v>
      </c>
      <c r="AD36" s="25">
        <v>46326</v>
      </c>
      <c r="AE36" s="17" t="s">
        <v>169</v>
      </c>
      <c r="AF36" s="12" t="s">
        <v>170</v>
      </c>
      <c r="AG36" s="37">
        <v>0</v>
      </c>
      <c r="AH36" s="37">
        <v>0</v>
      </c>
      <c r="AI36" s="37">
        <v>4967400</v>
      </c>
      <c r="AJ36" s="37">
        <v>0</v>
      </c>
      <c r="AK36" s="37">
        <v>0</v>
      </c>
      <c r="AL36" s="27">
        <f t="shared" si="0"/>
        <v>4967400</v>
      </c>
      <c r="AM36" s="29">
        <f t="shared" si="1"/>
        <v>0.11333333333333333</v>
      </c>
      <c r="AN36" s="49"/>
      <c r="AO36" s="50"/>
    </row>
    <row r="37" spans="1:41">
      <c r="A37" s="15">
        <v>33</v>
      </c>
      <c r="B37" s="15" t="s">
        <v>41</v>
      </c>
      <c r="C37" s="15">
        <v>2026</v>
      </c>
      <c r="D37" s="10" t="s">
        <v>265</v>
      </c>
      <c r="E37" s="11" t="s">
        <v>266</v>
      </c>
      <c r="F37" s="11" t="s">
        <v>267</v>
      </c>
      <c r="G37" s="16" t="s">
        <v>268</v>
      </c>
      <c r="H37" s="23" t="s">
        <v>269</v>
      </c>
      <c r="I37" s="11" t="s">
        <v>47</v>
      </c>
      <c r="J37" s="12" t="s">
        <v>270</v>
      </c>
      <c r="K37" s="12" t="s">
        <v>74</v>
      </c>
      <c r="L37" s="15" t="s">
        <v>50</v>
      </c>
      <c r="M37" s="12"/>
      <c r="N37" s="12" t="s">
        <v>271</v>
      </c>
      <c r="O37" s="12"/>
      <c r="P37" s="12"/>
      <c r="Q37" s="12"/>
      <c r="R37" s="12"/>
      <c r="S37" s="12"/>
      <c r="T37" s="12"/>
      <c r="U37" s="33" t="s">
        <v>272</v>
      </c>
      <c r="V37" s="13">
        <v>4375000000</v>
      </c>
      <c r="W37" s="13">
        <v>0</v>
      </c>
      <c r="X37" s="13">
        <v>0</v>
      </c>
      <c r="Y37" s="13">
        <v>4375000000</v>
      </c>
      <c r="Z37" s="14">
        <v>46038</v>
      </c>
      <c r="AA37" s="10">
        <v>340</v>
      </c>
      <c r="AB37" s="10">
        <v>0</v>
      </c>
      <c r="AC37" s="25">
        <v>46048</v>
      </c>
      <c r="AD37" s="25">
        <v>46387</v>
      </c>
      <c r="AE37" s="17" t="s">
        <v>273</v>
      </c>
      <c r="AF37" s="12" t="s">
        <v>274</v>
      </c>
      <c r="AG37" s="37">
        <v>0</v>
      </c>
      <c r="AH37" s="37">
        <v>3500000000</v>
      </c>
      <c r="AI37" s="37">
        <v>218750001</v>
      </c>
      <c r="AJ37" s="37">
        <v>0</v>
      </c>
      <c r="AK37" s="37">
        <v>174999999</v>
      </c>
      <c r="AL37" s="27">
        <f t="shared" si="0"/>
        <v>3893750000</v>
      </c>
      <c r="AM37" s="29">
        <f t="shared" si="1"/>
        <v>0.89</v>
      </c>
      <c r="AN37" s="49"/>
      <c r="AO37" s="50"/>
    </row>
    <row r="38" spans="1:41">
      <c r="A38" s="15">
        <v>34</v>
      </c>
      <c r="B38" s="15" t="s">
        <v>41</v>
      </c>
      <c r="C38" s="15">
        <v>2026</v>
      </c>
      <c r="D38" s="10" t="s">
        <v>275</v>
      </c>
      <c r="E38" s="11" t="s">
        <v>43</v>
      </c>
      <c r="F38" s="11" t="s">
        <v>44</v>
      </c>
      <c r="G38" s="16" t="s">
        <v>276</v>
      </c>
      <c r="H38" s="23" t="s">
        <v>277</v>
      </c>
      <c r="I38" s="11" t="s">
        <v>47</v>
      </c>
      <c r="J38" s="12" t="s">
        <v>278</v>
      </c>
      <c r="K38" s="12" t="s">
        <v>49</v>
      </c>
      <c r="L38" s="15" t="s">
        <v>50</v>
      </c>
      <c r="M38" s="12"/>
      <c r="N38" s="12" t="s">
        <v>279</v>
      </c>
      <c r="O38" s="12"/>
      <c r="P38" s="12"/>
      <c r="Q38" s="12"/>
      <c r="R38" s="12"/>
      <c r="S38" s="12"/>
      <c r="T38" s="12"/>
      <c r="U38" s="33" t="s">
        <v>280</v>
      </c>
      <c r="V38" s="13">
        <v>32247012</v>
      </c>
      <c r="W38" s="13">
        <v>0</v>
      </c>
      <c r="X38" s="13">
        <v>0</v>
      </c>
      <c r="Y38" s="13">
        <v>32247012</v>
      </c>
      <c r="Z38" s="14">
        <v>46038</v>
      </c>
      <c r="AA38" s="10">
        <v>163</v>
      </c>
      <c r="AB38" s="10">
        <v>0</v>
      </c>
      <c r="AC38" s="25">
        <v>46041</v>
      </c>
      <c r="AD38" s="25">
        <v>46203</v>
      </c>
      <c r="AE38" s="17" t="s">
        <v>53</v>
      </c>
      <c r="AF38" s="12" t="s">
        <v>54</v>
      </c>
      <c r="AG38" s="37">
        <v>0</v>
      </c>
      <c r="AH38" s="37">
        <v>2328951</v>
      </c>
      <c r="AI38" s="37">
        <v>5374502</v>
      </c>
      <c r="AJ38" s="37">
        <v>5374502</v>
      </c>
      <c r="AK38" s="37">
        <v>5374502</v>
      </c>
      <c r="AL38" s="27">
        <f t="shared" si="0"/>
        <v>18452457</v>
      </c>
      <c r="AM38" s="29">
        <f t="shared" si="1"/>
        <v>0.57222222635697229</v>
      </c>
      <c r="AN38" s="49"/>
      <c r="AO38" s="50"/>
    </row>
    <row r="39" spans="1:41">
      <c r="A39" s="15">
        <v>35</v>
      </c>
      <c r="B39" s="15" t="s">
        <v>41</v>
      </c>
      <c r="C39" s="15">
        <v>2026</v>
      </c>
      <c r="D39" s="10" t="s">
        <v>281</v>
      </c>
      <c r="E39" s="11" t="s">
        <v>43</v>
      </c>
      <c r="F39" s="11" t="s">
        <v>44</v>
      </c>
      <c r="G39" s="16" t="s">
        <v>282</v>
      </c>
      <c r="H39" s="23" t="s">
        <v>283</v>
      </c>
      <c r="I39" s="11" t="s">
        <v>47</v>
      </c>
      <c r="J39" s="12" t="s">
        <v>284</v>
      </c>
      <c r="K39" s="12" t="s">
        <v>49</v>
      </c>
      <c r="L39" s="15" t="s">
        <v>50</v>
      </c>
      <c r="M39" s="12"/>
      <c r="N39" s="12" t="s">
        <v>285</v>
      </c>
      <c r="O39" s="12"/>
      <c r="P39" s="12"/>
      <c r="Q39" s="12"/>
      <c r="R39" s="12"/>
      <c r="S39" s="12"/>
      <c r="T39" s="12"/>
      <c r="U39" s="33" t="s">
        <v>286</v>
      </c>
      <c r="V39" s="13">
        <v>61680000</v>
      </c>
      <c r="W39" s="13">
        <v>0</v>
      </c>
      <c r="X39" s="13">
        <v>0</v>
      </c>
      <c r="Y39" s="13">
        <v>61680000</v>
      </c>
      <c r="Z39" s="14">
        <v>46038</v>
      </c>
      <c r="AA39" s="10">
        <v>258</v>
      </c>
      <c r="AB39" s="10">
        <v>0</v>
      </c>
      <c r="AC39" s="25">
        <v>46038</v>
      </c>
      <c r="AD39" s="25">
        <v>46295</v>
      </c>
      <c r="AE39" s="17" t="s">
        <v>216</v>
      </c>
      <c r="AF39" s="12" t="s">
        <v>217</v>
      </c>
      <c r="AG39" s="37">
        <v>0</v>
      </c>
      <c r="AH39" s="37">
        <v>3840000</v>
      </c>
      <c r="AI39" s="37">
        <v>7200000</v>
      </c>
      <c r="AJ39" s="37">
        <v>7200000</v>
      </c>
      <c r="AK39" s="37">
        <v>7200000</v>
      </c>
      <c r="AL39" s="27">
        <f t="shared" si="0"/>
        <v>25440000</v>
      </c>
      <c r="AM39" s="29">
        <f t="shared" si="1"/>
        <v>0.41245136186770426</v>
      </c>
      <c r="AN39" s="49"/>
      <c r="AO39" s="50"/>
    </row>
    <row r="40" spans="1:41">
      <c r="A40" s="15">
        <v>36</v>
      </c>
      <c r="B40" s="15" t="s">
        <v>41</v>
      </c>
      <c r="C40" s="15">
        <v>2026</v>
      </c>
      <c r="D40" s="10" t="s">
        <v>287</v>
      </c>
      <c r="E40" s="11" t="s">
        <v>43</v>
      </c>
      <c r="F40" s="11" t="s">
        <v>44</v>
      </c>
      <c r="G40" s="16" t="s">
        <v>288</v>
      </c>
      <c r="H40" s="23" t="s">
        <v>289</v>
      </c>
      <c r="I40" s="11" t="s">
        <v>47</v>
      </c>
      <c r="J40" s="12" t="s">
        <v>290</v>
      </c>
      <c r="K40" s="12" t="s">
        <v>49</v>
      </c>
      <c r="L40" s="15" t="s">
        <v>50</v>
      </c>
      <c r="M40" s="12"/>
      <c r="N40" s="12" t="s">
        <v>291</v>
      </c>
      <c r="O40" s="12"/>
      <c r="P40" s="12"/>
      <c r="Q40" s="12"/>
      <c r="R40" s="12"/>
      <c r="S40" s="12"/>
      <c r="T40" s="12"/>
      <c r="U40" s="33" t="s">
        <v>292</v>
      </c>
      <c r="V40" s="13">
        <v>87852600</v>
      </c>
      <c r="W40" s="13">
        <v>0</v>
      </c>
      <c r="X40" s="13">
        <v>0</v>
      </c>
      <c r="Y40" s="13">
        <v>87852600</v>
      </c>
      <c r="Z40" s="14">
        <v>46038</v>
      </c>
      <c r="AA40" s="10">
        <v>333</v>
      </c>
      <c r="AB40" s="10">
        <v>0</v>
      </c>
      <c r="AC40" s="25">
        <v>46043</v>
      </c>
      <c r="AD40" s="25">
        <v>46375</v>
      </c>
      <c r="AE40" s="17" t="s">
        <v>293</v>
      </c>
      <c r="AF40" s="12" t="s">
        <v>294</v>
      </c>
      <c r="AG40" s="37">
        <v>0</v>
      </c>
      <c r="AH40" s="37">
        <v>2928420</v>
      </c>
      <c r="AI40" s="37">
        <v>7986600</v>
      </c>
      <c r="AJ40" s="37">
        <v>7986600</v>
      </c>
      <c r="AK40" s="37">
        <v>7986600</v>
      </c>
      <c r="AL40" s="27">
        <f t="shared" si="0"/>
        <v>26888220</v>
      </c>
      <c r="AM40" s="29">
        <f t="shared" si="1"/>
        <v>0.30606060606060603</v>
      </c>
      <c r="AN40" s="49"/>
      <c r="AO40" s="50"/>
    </row>
    <row r="41" spans="1:41" s="3" customFormat="1">
      <c r="A41" s="15">
        <v>37</v>
      </c>
      <c r="B41" s="38" t="s">
        <v>41</v>
      </c>
      <c r="C41" s="38">
        <v>2026</v>
      </c>
      <c r="D41" s="39" t="s">
        <v>295</v>
      </c>
      <c r="E41" s="11" t="s">
        <v>43</v>
      </c>
      <c r="F41" s="11" t="s">
        <v>44</v>
      </c>
      <c r="G41" s="16" t="s">
        <v>296</v>
      </c>
      <c r="H41" s="23" t="s">
        <v>297</v>
      </c>
      <c r="I41" s="11" t="s">
        <v>47</v>
      </c>
      <c r="J41" s="11" t="s">
        <v>298</v>
      </c>
      <c r="K41" s="11" t="s">
        <v>49</v>
      </c>
      <c r="L41" s="15" t="s">
        <v>50</v>
      </c>
      <c r="M41" s="11"/>
      <c r="N41" s="11" t="s">
        <v>299</v>
      </c>
      <c r="O41" s="11"/>
      <c r="P41" s="11"/>
      <c r="Q41" s="11"/>
      <c r="R41" s="11"/>
      <c r="S41" s="11"/>
      <c r="T41" s="11"/>
      <c r="U41" s="33" t="s">
        <v>300</v>
      </c>
      <c r="V41" s="40">
        <v>63240000</v>
      </c>
      <c r="W41" s="40">
        <v>0</v>
      </c>
      <c r="X41" s="40">
        <v>0</v>
      </c>
      <c r="Y41" s="40">
        <v>63240000</v>
      </c>
      <c r="Z41" s="41">
        <v>46038</v>
      </c>
      <c r="AA41" s="39">
        <v>257</v>
      </c>
      <c r="AB41" s="39">
        <v>0</v>
      </c>
      <c r="AC41" s="42">
        <v>46039</v>
      </c>
      <c r="AD41" s="42">
        <v>46295</v>
      </c>
      <c r="AE41" s="16" t="s">
        <v>216</v>
      </c>
      <c r="AF41" s="11" t="s">
        <v>217</v>
      </c>
      <c r="AG41" s="43">
        <v>0</v>
      </c>
      <c r="AH41" s="43">
        <v>3720000</v>
      </c>
      <c r="AI41" s="43">
        <v>7440000</v>
      </c>
      <c r="AJ41" s="37">
        <v>7440000</v>
      </c>
      <c r="AK41" s="37">
        <v>0</v>
      </c>
      <c r="AL41" s="27">
        <f t="shared" si="0"/>
        <v>18600000</v>
      </c>
      <c r="AM41" s="29">
        <f t="shared" si="1"/>
        <v>0.29411764705882354</v>
      </c>
      <c r="AN41" s="49"/>
      <c r="AO41" s="50"/>
    </row>
    <row r="42" spans="1:41">
      <c r="A42" s="15">
        <v>38</v>
      </c>
      <c r="B42" s="15" t="s">
        <v>41</v>
      </c>
      <c r="C42" s="15">
        <v>2026</v>
      </c>
      <c r="D42" s="10" t="s">
        <v>301</v>
      </c>
      <c r="E42" s="11" t="s">
        <v>43</v>
      </c>
      <c r="F42" s="11" t="s">
        <v>44</v>
      </c>
      <c r="G42" s="16" t="s">
        <v>302</v>
      </c>
      <c r="H42" s="23" t="s">
        <v>303</v>
      </c>
      <c r="I42" s="11" t="s">
        <v>47</v>
      </c>
      <c r="J42" s="12" t="s">
        <v>304</v>
      </c>
      <c r="K42" s="12" t="s">
        <v>49</v>
      </c>
      <c r="L42" s="15" t="s">
        <v>50</v>
      </c>
      <c r="M42" s="12"/>
      <c r="N42" s="12" t="s">
        <v>305</v>
      </c>
      <c r="O42" s="12"/>
      <c r="P42" s="12"/>
      <c r="Q42" s="12"/>
      <c r="R42" s="12"/>
      <c r="S42" s="12"/>
      <c r="T42" s="12"/>
      <c r="U42" s="33" t="s">
        <v>306</v>
      </c>
      <c r="V42" s="13">
        <v>100255320</v>
      </c>
      <c r="W42" s="13">
        <v>0</v>
      </c>
      <c r="X42" s="13">
        <v>0</v>
      </c>
      <c r="Y42" s="13">
        <v>100255320</v>
      </c>
      <c r="Z42" s="14">
        <v>46038</v>
      </c>
      <c r="AA42" s="10">
        <v>333</v>
      </c>
      <c r="AB42" s="10">
        <v>0</v>
      </c>
      <c r="AC42" s="25">
        <v>46043</v>
      </c>
      <c r="AD42" s="25">
        <v>46375</v>
      </c>
      <c r="AE42" s="17" t="s">
        <v>293</v>
      </c>
      <c r="AF42" s="12" t="s">
        <v>294</v>
      </c>
      <c r="AG42" s="37">
        <v>0</v>
      </c>
      <c r="AH42" s="37">
        <v>3341844</v>
      </c>
      <c r="AI42" s="37">
        <v>9114120</v>
      </c>
      <c r="AJ42" s="37">
        <v>9114120</v>
      </c>
      <c r="AK42" s="37">
        <v>9114120</v>
      </c>
      <c r="AL42" s="27">
        <f t="shared" si="0"/>
        <v>30684204</v>
      </c>
      <c r="AM42" s="29">
        <f t="shared" si="1"/>
        <v>0.30606060606060603</v>
      </c>
      <c r="AN42" s="49"/>
      <c r="AO42" s="50"/>
    </row>
    <row r="43" spans="1:41">
      <c r="A43" s="15">
        <v>39</v>
      </c>
      <c r="B43" s="15" t="s">
        <v>41</v>
      </c>
      <c r="C43" s="15">
        <v>2026</v>
      </c>
      <c r="D43" s="10" t="s">
        <v>307</v>
      </c>
      <c r="E43" s="11" t="s">
        <v>266</v>
      </c>
      <c r="F43" s="11" t="s">
        <v>267</v>
      </c>
      <c r="G43" s="16" t="s">
        <v>308</v>
      </c>
      <c r="H43" s="23" t="s">
        <v>309</v>
      </c>
      <c r="I43" s="11" t="s">
        <v>47</v>
      </c>
      <c r="J43" s="12" t="s">
        <v>310</v>
      </c>
      <c r="K43" s="12" t="s">
        <v>74</v>
      </c>
      <c r="L43" s="15" t="s">
        <v>50</v>
      </c>
      <c r="M43" s="12"/>
      <c r="N43" s="12" t="s">
        <v>311</v>
      </c>
      <c r="O43" s="12"/>
      <c r="P43" s="12"/>
      <c r="Q43" s="12"/>
      <c r="R43" s="12"/>
      <c r="S43" s="12"/>
      <c r="T43" s="12"/>
      <c r="U43" s="33" t="s">
        <v>312</v>
      </c>
      <c r="V43" s="13">
        <v>265200000</v>
      </c>
      <c r="W43" s="13">
        <v>0</v>
      </c>
      <c r="X43" s="13">
        <v>0</v>
      </c>
      <c r="Y43" s="13">
        <v>265200000</v>
      </c>
      <c r="Z43" s="14">
        <v>46038</v>
      </c>
      <c r="AA43" s="10">
        <v>273</v>
      </c>
      <c r="AB43" s="10">
        <v>0</v>
      </c>
      <c r="AC43" s="25">
        <v>46045</v>
      </c>
      <c r="AD43" s="25">
        <v>46317</v>
      </c>
      <c r="AE43" s="17" t="s">
        <v>313</v>
      </c>
      <c r="AF43" s="12" t="s">
        <v>314</v>
      </c>
      <c r="AG43" s="37">
        <v>0</v>
      </c>
      <c r="AH43" s="37">
        <v>0</v>
      </c>
      <c r="AI43" s="37">
        <v>79560000</v>
      </c>
      <c r="AJ43" s="37">
        <v>0</v>
      </c>
      <c r="AK43" s="37">
        <v>0</v>
      </c>
      <c r="AL43" s="27">
        <f t="shared" si="0"/>
        <v>79560000</v>
      </c>
      <c r="AM43" s="29">
        <f t="shared" si="1"/>
        <v>0.3</v>
      </c>
      <c r="AN43" s="49"/>
      <c r="AO43" s="50"/>
    </row>
    <row r="44" spans="1:41">
      <c r="A44" s="15">
        <v>40</v>
      </c>
      <c r="B44" s="15" t="s">
        <v>41</v>
      </c>
      <c r="C44" s="15">
        <v>2026</v>
      </c>
      <c r="D44" s="10" t="s">
        <v>315</v>
      </c>
      <c r="E44" s="11" t="s">
        <v>43</v>
      </c>
      <c r="F44" s="11" t="s">
        <v>44</v>
      </c>
      <c r="G44" s="16" t="s">
        <v>316</v>
      </c>
      <c r="H44" s="23" t="s">
        <v>317</v>
      </c>
      <c r="I44" s="11" t="s">
        <v>47</v>
      </c>
      <c r="J44" s="12" t="s">
        <v>318</v>
      </c>
      <c r="K44" s="12" t="s">
        <v>49</v>
      </c>
      <c r="L44" s="15" t="s">
        <v>50</v>
      </c>
      <c r="M44" s="12"/>
      <c r="N44" s="12" t="s">
        <v>319</v>
      </c>
      <c r="O44" s="12"/>
      <c r="P44" s="12"/>
      <c r="Q44" s="12"/>
      <c r="R44" s="12"/>
      <c r="S44" s="12"/>
      <c r="T44" s="12"/>
      <c r="U44" s="33" t="s">
        <v>292</v>
      </c>
      <c r="V44" s="13">
        <v>87852600</v>
      </c>
      <c r="W44" s="13">
        <v>0</v>
      </c>
      <c r="X44" s="13">
        <v>0</v>
      </c>
      <c r="Y44" s="13">
        <v>87852600</v>
      </c>
      <c r="Z44" s="14">
        <v>46041</v>
      </c>
      <c r="AA44" s="10">
        <v>333</v>
      </c>
      <c r="AB44" s="10">
        <v>0</v>
      </c>
      <c r="AC44" s="25">
        <v>46043</v>
      </c>
      <c r="AD44" s="25">
        <v>46375</v>
      </c>
      <c r="AE44" s="17" t="s">
        <v>293</v>
      </c>
      <c r="AF44" s="12" t="s">
        <v>294</v>
      </c>
      <c r="AG44" s="37">
        <v>0</v>
      </c>
      <c r="AH44" s="37">
        <v>2928420</v>
      </c>
      <c r="AI44" s="37">
        <v>7986600</v>
      </c>
      <c r="AJ44" s="37">
        <v>7986600</v>
      </c>
      <c r="AK44" s="37">
        <v>7986600</v>
      </c>
      <c r="AL44" s="27">
        <f t="shared" si="0"/>
        <v>26888220</v>
      </c>
      <c r="AM44" s="29">
        <f t="shared" si="1"/>
        <v>0.30606060606060603</v>
      </c>
      <c r="AN44" s="49"/>
      <c r="AO44" s="50"/>
    </row>
    <row r="45" spans="1:41">
      <c r="A45" s="15">
        <v>41</v>
      </c>
      <c r="B45" s="15" t="s">
        <v>41</v>
      </c>
      <c r="C45" s="15">
        <v>2026</v>
      </c>
      <c r="D45" s="10" t="s">
        <v>320</v>
      </c>
      <c r="E45" s="11" t="s">
        <v>43</v>
      </c>
      <c r="F45" s="11" t="s">
        <v>44</v>
      </c>
      <c r="G45" s="16" t="s">
        <v>321</v>
      </c>
      <c r="H45" s="23" t="s">
        <v>322</v>
      </c>
      <c r="I45" s="11" t="s">
        <v>47</v>
      </c>
      <c r="J45" s="12" t="s">
        <v>323</v>
      </c>
      <c r="K45" s="12" t="s">
        <v>49</v>
      </c>
      <c r="L45" s="15" t="s">
        <v>50</v>
      </c>
      <c r="M45" s="12"/>
      <c r="N45" s="12" t="s">
        <v>324</v>
      </c>
      <c r="O45" s="12"/>
      <c r="P45" s="12"/>
      <c r="Q45" s="12"/>
      <c r="R45" s="12"/>
      <c r="S45" s="12"/>
      <c r="T45" s="12"/>
      <c r="U45" s="33" t="s">
        <v>250</v>
      </c>
      <c r="V45" s="13">
        <v>70380000</v>
      </c>
      <c r="W45" s="13">
        <v>0</v>
      </c>
      <c r="X45" s="13">
        <v>0</v>
      </c>
      <c r="Y45" s="13">
        <v>70380000</v>
      </c>
      <c r="Z45" s="14">
        <v>46041</v>
      </c>
      <c r="AA45" s="10">
        <v>255</v>
      </c>
      <c r="AB45" s="10">
        <v>0</v>
      </c>
      <c r="AC45" s="25">
        <v>46041</v>
      </c>
      <c r="AD45" s="25">
        <v>46295</v>
      </c>
      <c r="AE45" s="17" t="s">
        <v>216</v>
      </c>
      <c r="AF45" s="12" t="s">
        <v>217</v>
      </c>
      <c r="AG45" s="37">
        <v>0</v>
      </c>
      <c r="AH45" s="37">
        <v>3588000</v>
      </c>
      <c r="AI45" s="37">
        <v>8280000</v>
      </c>
      <c r="AJ45" s="37">
        <v>8280000</v>
      </c>
      <c r="AK45" s="37">
        <v>8280000</v>
      </c>
      <c r="AL45" s="27">
        <f t="shared" si="0"/>
        <v>28428000</v>
      </c>
      <c r="AM45" s="29">
        <f t="shared" si="1"/>
        <v>0.40392156862745099</v>
      </c>
      <c r="AN45" s="49"/>
      <c r="AO45" s="50"/>
    </row>
    <row r="46" spans="1:41">
      <c r="A46" s="15">
        <v>42</v>
      </c>
      <c r="B46" s="15" t="s">
        <v>41</v>
      </c>
      <c r="C46" s="15">
        <v>2026</v>
      </c>
      <c r="D46" s="10" t="s">
        <v>325</v>
      </c>
      <c r="E46" s="11" t="s">
        <v>43</v>
      </c>
      <c r="F46" s="11" t="s">
        <v>219</v>
      </c>
      <c r="G46" s="16" t="s">
        <v>326</v>
      </c>
      <c r="H46" s="23" t="s">
        <v>327</v>
      </c>
      <c r="I46" s="11" t="s">
        <v>47</v>
      </c>
      <c r="J46" s="12" t="s">
        <v>328</v>
      </c>
      <c r="K46" s="12" t="s">
        <v>49</v>
      </c>
      <c r="L46" s="15" t="s">
        <v>50</v>
      </c>
      <c r="M46" s="12"/>
      <c r="N46" s="12" t="s">
        <v>329</v>
      </c>
      <c r="O46" s="12"/>
      <c r="P46" s="12"/>
      <c r="Q46" s="12"/>
      <c r="R46" s="12"/>
      <c r="S46" s="12"/>
      <c r="T46" s="12"/>
      <c r="U46" s="33" t="s">
        <v>330</v>
      </c>
      <c r="V46" s="13">
        <v>27900000</v>
      </c>
      <c r="W46" s="13">
        <v>0</v>
      </c>
      <c r="X46" s="13">
        <v>0</v>
      </c>
      <c r="Y46" s="13">
        <v>27900000</v>
      </c>
      <c r="Z46" s="14">
        <v>46041</v>
      </c>
      <c r="AA46" s="10">
        <v>282</v>
      </c>
      <c r="AB46" s="10">
        <v>0</v>
      </c>
      <c r="AC46" s="25">
        <v>46045</v>
      </c>
      <c r="AD46" s="25">
        <v>46326</v>
      </c>
      <c r="AE46" s="17" t="s">
        <v>331</v>
      </c>
      <c r="AF46" s="12" t="s">
        <v>332</v>
      </c>
      <c r="AG46" s="37">
        <v>0</v>
      </c>
      <c r="AH46" s="37">
        <v>900000</v>
      </c>
      <c r="AI46" s="37">
        <v>3000000</v>
      </c>
      <c r="AJ46" s="37">
        <v>3000000</v>
      </c>
      <c r="AK46" s="37">
        <v>3000000</v>
      </c>
      <c r="AL46" s="27">
        <f t="shared" si="0"/>
        <v>9900000</v>
      </c>
      <c r="AM46" s="29">
        <f t="shared" si="1"/>
        <v>0.35483870967741937</v>
      </c>
      <c r="AN46" s="49"/>
      <c r="AO46" s="50"/>
    </row>
    <row r="47" spans="1:41">
      <c r="A47" s="15">
        <v>43</v>
      </c>
      <c r="B47" s="15" t="s">
        <v>41</v>
      </c>
      <c r="C47" s="15">
        <v>2026</v>
      </c>
      <c r="D47" s="10" t="s">
        <v>333</v>
      </c>
      <c r="E47" s="11" t="s">
        <v>43</v>
      </c>
      <c r="F47" s="11" t="s">
        <v>44</v>
      </c>
      <c r="G47" s="16" t="s">
        <v>334</v>
      </c>
      <c r="H47" s="23" t="s">
        <v>335</v>
      </c>
      <c r="I47" s="11" t="s">
        <v>47</v>
      </c>
      <c r="J47" s="12" t="s">
        <v>336</v>
      </c>
      <c r="K47" s="12" t="s">
        <v>49</v>
      </c>
      <c r="L47" s="15" t="s">
        <v>50</v>
      </c>
      <c r="M47" s="12"/>
      <c r="N47" s="12" t="s">
        <v>337</v>
      </c>
      <c r="O47" s="12"/>
      <c r="P47" s="12"/>
      <c r="Q47" s="12"/>
      <c r="R47" s="12"/>
      <c r="S47" s="12"/>
      <c r="T47" s="12"/>
      <c r="U47" s="33" t="s">
        <v>338</v>
      </c>
      <c r="V47" s="13">
        <v>40348133</v>
      </c>
      <c r="W47" s="13">
        <v>0</v>
      </c>
      <c r="X47" s="13">
        <v>0</v>
      </c>
      <c r="Y47" s="13">
        <v>40348133</v>
      </c>
      <c r="Z47" s="14">
        <v>46041</v>
      </c>
      <c r="AA47" s="10">
        <v>225</v>
      </c>
      <c r="AB47" s="10">
        <v>0</v>
      </c>
      <c r="AC47" s="25">
        <v>46041</v>
      </c>
      <c r="AD47" s="25">
        <v>46265</v>
      </c>
      <c r="AE47" s="17" t="s">
        <v>93</v>
      </c>
      <c r="AF47" s="12" t="s">
        <v>94</v>
      </c>
      <c r="AG47" s="37">
        <v>0</v>
      </c>
      <c r="AH47" s="37">
        <v>2352133</v>
      </c>
      <c r="AI47" s="37">
        <v>5428000</v>
      </c>
      <c r="AJ47" s="37">
        <v>5428000</v>
      </c>
      <c r="AK47" s="37">
        <v>5428000</v>
      </c>
      <c r="AL47" s="27">
        <f t="shared" si="0"/>
        <v>18636133</v>
      </c>
      <c r="AM47" s="29">
        <f t="shared" si="1"/>
        <v>0.46188340362613556</v>
      </c>
      <c r="AN47" s="49"/>
      <c r="AO47" s="50"/>
    </row>
    <row r="48" spans="1:41">
      <c r="A48" s="15">
        <v>44</v>
      </c>
      <c r="B48" s="15" t="s">
        <v>41</v>
      </c>
      <c r="C48" s="15">
        <v>2026</v>
      </c>
      <c r="D48" s="10" t="s">
        <v>339</v>
      </c>
      <c r="E48" s="11" t="s">
        <v>43</v>
      </c>
      <c r="F48" s="11" t="s">
        <v>44</v>
      </c>
      <c r="G48" s="16" t="s">
        <v>340</v>
      </c>
      <c r="H48" s="23" t="s">
        <v>341</v>
      </c>
      <c r="I48" s="11" t="s">
        <v>47</v>
      </c>
      <c r="J48" s="12" t="s">
        <v>342</v>
      </c>
      <c r="K48" s="12" t="s">
        <v>49</v>
      </c>
      <c r="L48" s="15" t="s">
        <v>50</v>
      </c>
      <c r="M48" s="12"/>
      <c r="N48" s="12" t="s">
        <v>343</v>
      </c>
      <c r="O48" s="12"/>
      <c r="P48" s="12"/>
      <c r="Q48" s="12"/>
      <c r="R48" s="12"/>
      <c r="S48" s="12"/>
      <c r="T48" s="12"/>
      <c r="U48" s="33" t="s">
        <v>344</v>
      </c>
      <c r="V48" s="13">
        <v>62000523</v>
      </c>
      <c r="W48" s="13">
        <v>0</v>
      </c>
      <c r="X48" s="13">
        <v>0</v>
      </c>
      <c r="Y48" s="13">
        <v>62000523</v>
      </c>
      <c r="Z48" s="14">
        <v>46041</v>
      </c>
      <c r="AA48" s="10">
        <v>254</v>
      </c>
      <c r="AB48" s="10">
        <v>0</v>
      </c>
      <c r="AC48" s="25">
        <v>46042</v>
      </c>
      <c r="AD48" s="25">
        <v>46295</v>
      </c>
      <c r="AE48" s="17" t="s">
        <v>53</v>
      </c>
      <c r="AF48" s="12" t="s">
        <v>54</v>
      </c>
      <c r="AG48" s="37">
        <v>0</v>
      </c>
      <c r="AH48" s="37">
        <v>0</v>
      </c>
      <c r="AI48" s="37">
        <v>9644526</v>
      </c>
      <c r="AJ48" s="37">
        <v>6888947</v>
      </c>
      <c r="AK48" s="37">
        <v>6888947</v>
      </c>
      <c r="AL48" s="27">
        <f t="shared" si="0"/>
        <v>23422420</v>
      </c>
      <c r="AM48" s="29">
        <f t="shared" si="1"/>
        <v>0.37777778100355702</v>
      </c>
      <c r="AN48" s="49"/>
      <c r="AO48" s="50"/>
    </row>
    <row r="49" spans="1:41">
      <c r="A49" s="15">
        <v>45</v>
      </c>
      <c r="B49" s="15" t="s">
        <v>41</v>
      </c>
      <c r="C49" s="15">
        <v>2026</v>
      </c>
      <c r="D49" s="10" t="s">
        <v>345</v>
      </c>
      <c r="E49" s="11" t="s">
        <v>43</v>
      </c>
      <c r="F49" s="11" t="s">
        <v>44</v>
      </c>
      <c r="G49" s="16" t="s">
        <v>346</v>
      </c>
      <c r="H49" s="23" t="s">
        <v>347</v>
      </c>
      <c r="I49" s="11" t="s">
        <v>47</v>
      </c>
      <c r="J49" s="12" t="s">
        <v>348</v>
      </c>
      <c r="K49" s="12" t="s">
        <v>49</v>
      </c>
      <c r="L49" s="15" t="s">
        <v>50</v>
      </c>
      <c r="M49" s="12"/>
      <c r="N49" s="12" t="s">
        <v>349</v>
      </c>
      <c r="O49" s="12"/>
      <c r="P49" s="12"/>
      <c r="Q49" s="12"/>
      <c r="R49" s="12"/>
      <c r="S49" s="12"/>
      <c r="T49" s="12"/>
      <c r="U49" s="33" t="s">
        <v>350</v>
      </c>
      <c r="V49" s="13">
        <v>56000000</v>
      </c>
      <c r="W49" s="13">
        <v>0</v>
      </c>
      <c r="X49" s="13">
        <v>0</v>
      </c>
      <c r="Y49" s="13">
        <v>56000000</v>
      </c>
      <c r="Z49" s="14">
        <v>46041</v>
      </c>
      <c r="AA49" s="10">
        <v>212</v>
      </c>
      <c r="AB49" s="10">
        <v>0</v>
      </c>
      <c r="AC49" s="25">
        <v>46042</v>
      </c>
      <c r="AD49" s="25">
        <v>46253</v>
      </c>
      <c r="AE49" s="17" t="s">
        <v>231</v>
      </c>
      <c r="AF49" s="12" t="s">
        <v>232</v>
      </c>
      <c r="AG49" s="37">
        <v>0</v>
      </c>
      <c r="AH49" s="37">
        <v>3200000</v>
      </c>
      <c r="AI49" s="37">
        <v>8000000</v>
      </c>
      <c r="AJ49" s="37">
        <v>8000000</v>
      </c>
      <c r="AK49" s="37">
        <v>8000000</v>
      </c>
      <c r="AL49" s="27">
        <f t="shared" si="0"/>
        <v>27200000</v>
      </c>
      <c r="AM49" s="29">
        <f t="shared" si="1"/>
        <v>0.48571428571428571</v>
      </c>
      <c r="AN49" s="49"/>
      <c r="AO49" s="50"/>
    </row>
    <row r="50" spans="1:41">
      <c r="A50" s="15">
        <v>46</v>
      </c>
      <c r="B50" s="15" t="s">
        <v>41</v>
      </c>
      <c r="C50" s="15">
        <v>2026</v>
      </c>
      <c r="D50" s="10" t="s">
        <v>351</v>
      </c>
      <c r="E50" s="11" t="s">
        <v>43</v>
      </c>
      <c r="F50" s="11" t="s">
        <v>44</v>
      </c>
      <c r="G50" s="16" t="s">
        <v>352</v>
      </c>
      <c r="H50" s="23" t="s">
        <v>353</v>
      </c>
      <c r="I50" s="11" t="s">
        <v>47</v>
      </c>
      <c r="J50" s="12" t="s">
        <v>354</v>
      </c>
      <c r="K50" s="12" t="s">
        <v>49</v>
      </c>
      <c r="L50" s="15" t="s">
        <v>50</v>
      </c>
      <c r="M50" s="12"/>
      <c r="N50" s="12" t="s">
        <v>355</v>
      </c>
      <c r="O50" s="12"/>
      <c r="P50" s="12"/>
      <c r="Q50" s="12"/>
      <c r="R50" s="12"/>
      <c r="S50" s="12"/>
      <c r="T50" s="12"/>
      <c r="U50" s="33" t="s">
        <v>292</v>
      </c>
      <c r="V50" s="13">
        <v>87852600</v>
      </c>
      <c r="W50" s="13">
        <v>0</v>
      </c>
      <c r="X50" s="13">
        <v>0</v>
      </c>
      <c r="Y50" s="13">
        <v>87852600</v>
      </c>
      <c r="Z50" s="14">
        <v>46041</v>
      </c>
      <c r="AA50" s="10">
        <v>333</v>
      </c>
      <c r="AB50" s="10">
        <v>0</v>
      </c>
      <c r="AC50" s="25">
        <v>46043</v>
      </c>
      <c r="AD50" s="25">
        <v>46375</v>
      </c>
      <c r="AE50" s="17" t="s">
        <v>293</v>
      </c>
      <c r="AF50" s="12" t="s">
        <v>294</v>
      </c>
      <c r="AG50" s="37">
        <v>0</v>
      </c>
      <c r="AH50" s="37">
        <v>2928420</v>
      </c>
      <c r="AI50" s="37">
        <v>7986600</v>
      </c>
      <c r="AJ50" s="37">
        <v>7986600</v>
      </c>
      <c r="AK50" s="37">
        <v>0</v>
      </c>
      <c r="AL50" s="27">
        <f t="shared" si="0"/>
        <v>18901620</v>
      </c>
      <c r="AM50" s="29">
        <f t="shared" si="1"/>
        <v>0.21515151515151515</v>
      </c>
      <c r="AN50" s="49"/>
      <c r="AO50" s="50"/>
    </row>
    <row r="51" spans="1:41">
      <c r="A51" s="15">
        <v>47</v>
      </c>
      <c r="B51" s="15" t="s">
        <v>41</v>
      </c>
      <c r="C51" s="15">
        <v>2026</v>
      </c>
      <c r="D51" s="10" t="s">
        <v>356</v>
      </c>
      <c r="E51" s="11" t="s">
        <v>43</v>
      </c>
      <c r="F51" s="11" t="s">
        <v>44</v>
      </c>
      <c r="G51" s="16" t="s">
        <v>357</v>
      </c>
      <c r="H51" s="23" t="s">
        <v>358</v>
      </c>
      <c r="I51" s="11" t="s">
        <v>47</v>
      </c>
      <c r="J51" s="12" t="s">
        <v>359</v>
      </c>
      <c r="K51" s="12" t="s">
        <v>49</v>
      </c>
      <c r="L51" s="15" t="s">
        <v>50</v>
      </c>
      <c r="M51" s="12"/>
      <c r="N51" s="12" t="s">
        <v>360</v>
      </c>
      <c r="O51" s="12"/>
      <c r="P51" s="12"/>
      <c r="Q51" s="12"/>
      <c r="R51" s="12"/>
      <c r="S51" s="12"/>
      <c r="T51" s="12"/>
      <c r="U51" s="33" t="s">
        <v>361</v>
      </c>
      <c r="V51" s="13">
        <v>77155776</v>
      </c>
      <c r="W51" s="13">
        <v>0</v>
      </c>
      <c r="X51" s="13">
        <v>0</v>
      </c>
      <c r="Y51" s="13">
        <v>77155776</v>
      </c>
      <c r="Z51" s="14">
        <v>46041</v>
      </c>
      <c r="AA51" s="10">
        <v>224</v>
      </c>
      <c r="AB51" s="10">
        <v>0</v>
      </c>
      <c r="AC51" s="25">
        <v>46042</v>
      </c>
      <c r="AD51" s="25">
        <v>46265</v>
      </c>
      <c r="AE51" s="17" t="s">
        <v>362</v>
      </c>
      <c r="AF51" s="12" t="s">
        <v>363</v>
      </c>
      <c r="AG51" s="37">
        <v>0</v>
      </c>
      <c r="AH51" s="37">
        <v>0</v>
      </c>
      <c r="AI51" s="37">
        <v>13502261</v>
      </c>
      <c r="AJ51" s="37">
        <v>0</v>
      </c>
      <c r="AK51" s="37">
        <v>0</v>
      </c>
      <c r="AL51" s="27">
        <f t="shared" si="0"/>
        <v>13502261</v>
      </c>
      <c r="AM51" s="29">
        <f t="shared" si="1"/>
        <v>0.1750000025921585</v>
      </c>
      <c r="AN51" s="49"/>
      <c r="AO51" s="50"/>
    </row>
    <row r="52" spans="1:41">
      <c r="A52" s="15">
        <v>48</v>
      </c>
      <c r="B52" s="15" t="s">
        <v>41</v>
      </c>
      <c r="C52" s="15">
        <v>2026</v>
      </c>
      <c r="D52" s="10" t="s">
        <v>364</v>
      </c>
      <c r="E52" s="11" t="s">
        <v>43</v>
      </c>
      <c r="F52" s="11" t="s">
        <v>44</v>
      </c>
      <c r="G52" s="16" t="s">
        <v>365</v>
      </c>
      <c r="H52" s="23" t="s">
        <v>366</v>
      </c>
      <c r="I52" s="11" t="s">
        <v>47</v>
      </c>
      <c r="J52" s="12" t="s">
        <v>367</v>
      </c>
      <c r="K52" s="12" t="s">
        <v>49</v>
      </c>
      <c r="L52" s="15" t="s">
        <v>50</v>
      </c>
      <c r="M52" s="12"/>
      <c r="N52" s="12" t="s">
        <v>368</v>
      </c>
      <c r="O52" s="12"/>
      <c r="P52" s="12"/>
      <c r="Q52" s="12"/>
      <c r="R52" s="12"/>
      <c r="S52" s="12"/>
      <c r="T52" s="12"/>
      <c r="U52" s="33" t="s">
        <v>369</v>
      </c>
      <c r="V52" s="13">
        <v>72086112</v>
      </c>
      <c r="W52" s="13">
        <v>0</v>
      </c>
      <c r="X52" s="13">
        <v>0</v>
      </c>
      <c r="Y52" s="13">
        <v>72086112</v>
      </c>
      <c r="Z52" s="14">
        <v>46041</v>
      </c>
      <c r="AA52" s="10">
        <v>224</v>
      </c>
      <c r="AB52" s="10">
        <v>0</v>
      </c>
      <c r="AC52" s="25">
        <v>46042</v>
      </c>
      <c r="AD52" s="25">
        <v>46265</v>
      </c>
      <c r="AE52" s="17" t="s">
        <v>362</v>
      </c>
      <c r="AF52" s="12" t="s">
        <v>363</v>
      </c>
      <c r="AG52" s="37">
        <v>0</v>
      </c>
      <c r="AH52" s="37">
        <v>3604306</v>
      </c>
      <c r="AI52" s="37">
        <v>9010764</v>
      </c>
      <c r="AJ52" s="37">
        <v>9010764</v>
      </c>
      <c r="AK52" s="37">
        <v>9010764</v>
      </c>
      <c r="AL52" s="27">
        <f t="shared" si="0"/>
        <v>30636598</v>
      </c>
      <c r="AM52" s="29">
        <f t="shared" si="1"/>
        <v>0.42500000554891904</v>
      </c>
      <c r="AN52" s="49"/>
      <c r="AO52" s="50"/>
    </row>
    <row r="53" spans="1:41">
      <c r="A53" s="15">
        <v>49</v>
      </c>
      <c r="B53" s="15" t="s">
        <v>41</v>
      </c>
      <c r="C53" s="15">
        <v>2026</v>
      </c>
      <c r="D53" s="10" t="s">
        <v>370</v>
      </c>
      <c r="E53" s="11" t="s">
        <v>43</v>
      </c>
      <c r="F53" s="11" t="s">
        <v>44</v>
      </c>
      <c r="G53" s="16" t="s">
        <v>371</v>
      </c>
      <c r="H53" s="23" t="s">
        <v>372</v>
      </c>
      <c r="I53" s="11" t="s">
        <v>47</v>
      </c>
      <c r="J53" s="12" t="s">
        <v>373</v>
      </c>
      <c r="K53" s="12" t="s">
        <v>49</v>
      </c>
      <c r="L53" s="15" t="s">
        <v>50</v>
      </c>
      <c r="M53" s="12"/>
      <c r="N53" s="12" t="s">
        <v>374</v>
      </c>
      <c r="O53" s="12"/>
      <c r="P53" s="12"/>
      <c r="Q53" s="12"/>
      <c r="R53" s="12"/>
      <c r="S53" s="12"/>
      <c r="T53" s="12"/>
      <c r="U53" s="33" t="s">
        <v>375</v>
      </c>
      <c r="V53" s="13">
        <v>58144000</v>
      </c>
      <c r="W53" s="13">
        <v>0</v>
      </c>
      <c r="X53" s="13">
        <v>0</v>
      </c>
      <c r="Y53" s="13">
        <v>58144000</v>
      </c>
      <c r="Z53" s="14">
        <v>46041</v>
      </c>
      <c r="AA53" s="10">
        <v>223</v>
      </c>
      <c r="AB53" s="10">
        <v>0</v>
      </c>
      <c r="AC53" s="25">
        <v>46043</v>
      </c>
      <c r="AD53" s="25">
        <v>46265</v>
      </c>
      <c r="AE53" s="17" t="s">
        <v>362</v>
      </c>
      <c r="AF53" s="12" t="s">
        <v>363</v>
      </c>
      <c r="AG53" s="37">
        <v>0</v>
      </c>
      <c r="AH53" s="37">
        <v>2664933</v>
      </c>
      <c r="AI53" s="37">
        <v>7268000</v>
      </c>
      <c r="AJ53" s="37">
        <v>7268000</v>
      </c>
      <c r="AK53" s="37">
        <v>7268000</v>
      </c>
      <c r="AL53" s="27">
        <f t="shared" si="0"/>
        <v>24468933</v>
      </c>
      <c r="AM53" s="29">
        <f t="shared" si="1"/>
        <v>0.42083332760044029</v>
      </c>
      <c r="AN53" s="49"/>
      <c r="AO53" s="50"/>
    </row>
    <row r="54" spans="1:41">
      <c r="A54" s="15">
        <v>50</v>
      </c>
      <c r="B54" s="15" t="s">
        <v>41</v>
      </c>
      <c r="C54" s="15">
        <v>2026</v>
      </c>
      <c r="D54" s="10" t="s">
        <v>376</v>
      </c>
      <c r="E54" s="11" t="s">
        <v>43</v>
      </c>
      <c r="F54" s="11" t="s">
        <v>44</v>
      </c>
      <c r="G54" s="16" t="s">
        <v>377</v>
      </c>
      <c r="H54" s="23" t="s">
        <v>378</v>
      </c>
      <c r="I54" s="11" t="s">
        <v>47</v>
      </c>
      <c r="J54" s="12" t="s">
        <v>379</v>
      </c>
      <c r="K54" s="12" t="s">
        <v>49</v>
      </c>
      <c r="L54" s="15" t="s">
        <v>50</v>
      </c>
      <c r="M54" s="12"/>
      <c r="N54" s="12" t="s">
        <v>380</v>
      </c>
      <c r="O54" s="12"/>
      <c r="P54" s="12"/>
      <c r="Q54" s="12"/>
      <c r="R54" s="12"/>
      <c r="S54" s="12"/>
      <c r="T54" s="12"/>
      <c r="U54" s="33" t="s">
        <v>381</v>
      </c>
      <c r="V54" s="13">
        <v>77155776</v>
      </c>
      <c r="W54" s="13">
        <v>0</v>
      </c>
      <c r="X54" s="13">
        <v>0</v>
      </c>
      <c r="Y54" s="13">
        <v>77155776</v>
      </c>
      <c r="Z54" s="14">
        <v>46041</v>
      </c>
      <c r="AA54" s="10">
        <v>224</v>
      </c>
      <c r="AB54" s="10">
        <v>0</v>
      </c>
      <c r="AC54" s="25">
        <v>46042</v>
      </c>
      <c r="AD54" s="25">
        <v>46265</v>
      </c>
      <c r="AE54" s="17" t="s">
        <v>362</v>
      </c>
      <c r="AF54" s="12" t="s">
        <v>363</v>
      </c>
      <c r="AG54" s="37">
        <v>0</v>
      </c>
      <c r="AH54" s="37">
        <v>3857789</v>
      </c>
      <c r="AI54" s="37">
        <v>9644472</v>
      </c>
      <c r="AJ54" s="37">
        <v>9644472</v>
      </c>
      <c r="AK54" s="37">
        <v>9644472</v>
      </c>
      <c r="AL54" s="27">
        <f t="shared" si="0"/>
        <v>32791205</v>
      </c>
      <c r="AM54" s="29">
        <f t="shared" si="1"/>
        <v>0.42500000259215848</v>
      </c>
      <c r="AN54" s="49"/>
      <c r="AO54" s="50"/>
    </row>
    <row r="55" spans="1:41">
      <c r="A55" s="15">
        <v>51</v>
      </c>
      <c r="B55" s="15" t="s">
        <v>41</v>
      </c>
      <c r="C55" s="15">
        <v>2026</v>
      </c>
      <c r="D55" s="10" t="s">
        <v>382</v>
      </c>
      <c r="E55" s="11" t="s">
        <v>43</v>
      </c>
      <c r="F55" s="11" t="s">
        <v>44</v>
      </c>
      <c r="G55" s="16" t="s">
        <v>383</v>
      </c>
      <c r="H55" s="23" t="s">
        <v>384</v>
      </c>
      <c r="I55" s="11" t="s">
        <v>47</v>
      </c>
      <c r="J55" s="12" t="s">
        <v>385</v>
      </c>
      <c r="K55" s="12" t="s">
        <v>49</v>
      </c>
      <c r="L55" s="15" t="s">
        <v>50</v>
      </c>
      <c r="M55" s="12"/>
      <c r="N55" s="12" t="s">
        <v>386</v>
      </c>
      <c r="O55" s="12"/>
      <c r="P55" s="12"/>
      <c r="Q55" s="12"/>
      <c r="R55" s="12"/>
      <c r="S55" s="12"/>
      <c r="T55" s="12"/>
      <c r="U55" s="33" t="s">
        <v>387</v>
      </c>
      <c r="V55" s="13">
        <v>72086112</v>
      </c>
      <c r="W55" s="13">
        <v>0</v>
      </c>
      <c r="X55" s="13">
        <v>0</v>
      </c>
      <c r="Y55" s="13">
        <v>72086112</v>
      </c>
      <c r="Z55" s="14">
        <v>46041</v>
      </c>
      <c r="AA55" s="10">
        <v>223</v>
      </c>
      <c r="AB55" s="10">
        <v>0</v>
      </c>
      <c r="AC55" s="25">
        <v>46043</v>
      </c>
      <c r="AD55" s="25">
        <v>46265</v>
      </c>
      <c r="AE55" s="17" t="s">
        <v>362</v>
      </c>
      <c r="AF55" s="12" t="s">
        <v>363</v>
      </c>
      <c r="AG55" s="37">
        <v>0</v>
      </c>
      <c r="AH55" s="37">
        <v>3303947</v>
      </c>
      <c r="AI55" s="37">
        <v>9010764</v>
      </c>
      <c r="AJ55" s="37">
        <v>9010764</v>
      </c>
      <c r="AK55" s="37">
        <v>9010764</v>
      </c>
      <c r="AL55" s="27">
        <f t="shared" si="0"/>
        <v>30336239</v>
      </c>
      <c r="AM55" s="29">
        <f t="shared" si="1"/>
        <v>0.42083333610779283</v>
      </c>
      <c r="AN55" s="49"/>
      <c r="AO55" s="50"/>
    </row>
    <row r="56" spans="1:41">
      <c r="A56" s="15">
        <v>52</v>
      </c>
      <c r="B56" s="15" t="s">
        <v>41</v>
      </c>
      <c r="C56" s="15">
        <v>2026</v>
      </c>
      <c r="D56" s="10" t="s">
        <v>388</v>
      </c>
      <c r="E56" s="11" t="s">
        <v>43</v>
      </c>
      <c r="F56" s="11" t="s">
        <v>44</v>
      </c>
      <c r="G56" s="16" t="s">
        <v>389</v>
      </c>
      <c r="H56" s="23" t="s">
        <v>390</v>
      </c>
      <c r="I56" s="11" t="s">
        <v>47</v>
      </c>
      <c r="J56" s="12" t="s">
        <v>391</v>
      </c>
      <c r="K56" s="12" t="s">
        <v>49</v>
      </c>
      <c r="L56" s="15" t="s">
        <v>50</v>
      </c>
      <c r="M56" s="12"/>
      <c r="N56" s="12" t="s">
        <v>392</v>
      </c>
      <c r="O56" s="12"/>
      <c r="P56" s="12"/>
      <c r="Q56" s="12"/>
      <c r="R56" s="12"/>
      <c r="S56" s="12"/>
      <c r="T56" s="12"/>
      <c r="U56" s="33" t="s">
        <v>393</v>
      </c>
      <c r="V56" s="13">
        <v>69048000</v>
      </c>
      <c r="W56" s="13">
        <v>0</v>
      </c>
      <c r="X56" s="13">
        <v>0</v>
      </c>
      <c r="Y56" s="13">
        <v>69048000</v>
      </c>
      <c r="Z56" s="14">
        <v>46041</v>
      </c>
      <c r="AA56" s="10">
        <v>223</v>
      </c>
      <c r="AB56" s="10">
        <v>0</v>
      </c>
      <c r="AC56" s="25">
        <v>46043</v>
      </c>
      <c r="AD56" s="25">
        <v>46265</v>
      </c>
      <c r="AE56" s="17" t="s">
        <v>362</v>
      </c>
      <c r="AF56" s="12" t="s">
        <v>363</v>
      </c>
      <c r="AG56" s="37">
        <v>0</v>
      </c>
      <c r="AH56" s="37">
        <v>3164700</v>
      </c>
      <c r="AI56" s="37">
        <v>8631000</v>
      </c>
      <c r="AJ56" s="37">
        <v>8631000</v>
      </c>
      <c r="AK56" s="37">
        <v>8631000</v>
      </c>
      <c r="AL56" s="27">
        <f t="shared" si="0"/>
        <v>29057700</v>
      </c>
      <c r="AM56" s="29">
        <f t="shared" si="1"/>
        <v>0.42083333333333334</v>
      </c>
      <c r="AN56" s="49"/>
      <c r="AO56" s="50"/>
    </row>
    <row r="57" spans="1:41">
      <c r="A57" s="15">
        <v>53</v>
      </c>
      <c r="B57" s="15" t="s">
        <v>41</v>
      </c>
      <c r="C57" s="15">
        <v>2026</v>
      </c>
      <c r="D57" s="10" t="s">
        <v>394</v>
      </c>
      <c r="E57" s="11" t="s">
        <v>43</v>
      </c>
      <c r="F57" s="11" t="s">
        <v>44</v>
      </c>
      <c r="G57" s="16" t="s">
        <v>395</v>
      </c>
      <c r="H57" s="23" t="s">
        <v>396</v>
      </c>
      <c r="I57" s="11" t="s">
        <v>47</v>
      </c>
      <c r="J57" s="12" t="s">
        <v>397</v>
      </c>
      <c r="K57" s="12" t="s">
        <v>49</v>
      </c>
      <c r="L57" s="15" t="s">
        <v>50</v>
      </c>
      <c r="M57" s="12"/>
      <c r="N57" s="12" t="s">
        <v>398</v>
      </c>
      <c r="O57" s="12"/>
      <c r="P57" s="12"/>
      <c r="Q57" s="12"/>
      <c r="R57" s="12"/>
      <c r="S57" s="12"/>
      <c r="T57" s="12"/>
      <c r="U57" s="33" t="s">
        <v>399</v>
      </c>
      <c r="V57" s="13">
        <v>72086112</v>
      </c>
      <c r="W57" s="13">
        <v>0</v>
      </c>
      <c r="X57" s="13">
        <v>0</v>
      </c>
      <c r="Y57" s="13">
        <v>72086112</v>
      </c>
      <c r="Z57" s="14">
        <v>46041</v>
      </c>
      <c r="AA57" s="10">
        <v>223</v>
      </c>
      <c r="AB57" s="10">
        <v>0</v>
      </c>
      <c r="AC57" s="25">
        <v>46043</v>
      </c>
      <c r="AD57" s="25">
        <v>46265</v>
      </c>
      <c r="AE57" s="17" t="s">
        <v>362</v>
      </c>
      <c r="AF57" s="12" t="s">
        <v>363</v>
      </c>
      <c r="AG57" s="37">
        <v>0</v>
      </c>
      <c r="AH57" s="37">
        <v>3303947</v>
      </c>
      <c r="AI57" s="37">
        <v>9010764</v>
      </c>
      <c r="AJ57" s="37">
        <v>9010764</v>
      </c>
      <c r="AK57" s="37">
        <v>9010764</v>
      </c>
      <c r="AL57" s="27">
        <f t="shared" si="0"/>
        <v>30336239</v>
      </c>
      <c r="AM57" s="29">
        <f t="shared" si="1"/>
        <v>0.42083333610779283</v>
      </c>
      <c r="AN57" s="49"/>
      <c r="AO57" s="50"/>
    </row>
    <row r="58" spans="1:41">
      <c r="A58" s="15">
        <v>54</v>
      </c>
      <c r="B58" s="15" t="s">
        <v>41</v>
      </c>
      <c r="C58" s="15">
        <v>2026</v>
      </c>
      <c r="D58" s="10" t="s">
        <v>400</v>
      </c>
      <c r="E58" s="11" t="s">
        <v>43</v>
      </c>
      <c r="F58" s="11" t="s">
        <v>44</v>
      </c>
      <c r="G58" s="16" t="s">
        <v>401</v>
      </c>
      <c r="H58" s="23" t="s">
        <v>402</v>
      </c>
      <c r="I58" s="11" t="s">
        <v>47</v>
      </c>
      <c r="J58" s="12" t="s">
        <v>403</v>
      </c>
      <c r="K58" s="12" t="s">
        <v>49</v>
      </c>
      <c r="L58" s="15" t="s">
        <v>50</v>
      </c>
      <c r="M58" s="12"/>
      <c r="N58" s="12" t="s">
        <v>404</v>
      </c>
      <c r="O58" s="12"/>
      <c r="P58" s="12"/>
      <c r="Q58" s="12"/>
      <c r="R58" s="12"/>
      <c r="S58" s="12"/>
      <c r="T58" s="12"/>
      <c r="U58" s="33" t="s">
        <v>405</v>
      </c>
      <c r="V58" s="13">
        <v>72086112</v>
      </c>
      <c r="W58" s="13">
        <v>0</v>
      </c>
      <c r="X58" s="13">
        <v>0</v>
      </c>
      <c r="Y58" s="13">
        <v>72086112</v>
      </c>
      <c r="Z58" s="14">
        <v>46041</v>
      </c>
      <c r="AA58" s="10">
        <v>223</v>
      </c>
      <c r="AB58" s="10">
        <v>0</v>
      </c>
      <c r="AC58" s="25">
        <v>46043</v>
      </c>
      <c r="AD58" s="25">
        <v>46265</v>
      </c>
      <c r="AE58" s="17" t="s">
        <v>362</v>
      </c>
      <c r="AF58" s="12" t="s">
        <v>363</v>
      </c>
      <c r="AG58" s="37">
        <v>0</v>
      </c>
      <c r="AH58" s="37">
        <v>3303947</v>
      </c>
      <c r="AI58" s="37">
        <v>9010764</v>
      </c>
      <c r="AJ58" s="37">
        <v>9010764</v>
      </c>
      <c r="AK58" s="37">
        <v>9010764</v>
      </c>
      <c r="AL58" s="27">
        <f t="shared" si="0"/>
        <v>30336239</v>
      </c>
      <c r="AM58" s="29">
        <f t="shared" si="1"/>
        <v>0.42083333610779283</v>
      </c>
      <c r="AN58" s="49"/>
      <c r="AO58" s="50"/>
    </row>
    <row r="59" spans="1:41">
      <c r="A59" s="15">
        <v>55</v>
      </c>
      <c r="B59" s="15" t="s">
        <v>41</v>
      </c>
      <c r="C59" s="15">
        <v>2026</v>
      </c>
      <c r="D59" s="10" t="s">
        <v>406</v>
      </c>
      <c r="E59" s="11" t="s">
        <v>43</v>
      </c>
      <c r="F59" s="11" t="s">
        <v>44</v>
      </c>
      <c r="G59" s="16" t="s">
        <v>407</v>
      </c>
      <c r="H59" s="23" t="s">
        <v>408</v>
      </c>
      <c r="I59" s="11" t="s">
        <v>47</v>
      </c>
      <c r="J59" s="12" t="s">
        <v>409</v>
      </c>
      <c r="K59" s="12" t="s">
        <v>74</v>
      </c>
      <c r="L59" s="15" t="s">
        <v>50</v>
      </c>
      <c r="M59" s="12"/>
      <c r="N59" s="12" t="s">
        <v>410</v>
      </c>
      <c r="O59" s="12"/>
      <c r="P59" s="12"/>
      <c r="Q59" s="12"/>
      <c r="R59" s="12"/>
      <c r="S59" s="12"/>
      <c r="T59" s="12"/>
      <c r="U59" s="33" t="s">
        <v>411</v>
      </c>
      <c r="V59" s="13">
        <v>139600000</v>
      </c>
      <c r="W59" s="13">
        <v>0</v>
      </c>
      <c r="X59" s="13">
        <v>0</v>
      </c>
      <c r="Y59" s="13">
        <v>139600000</v>
      </c>
      <c r="Z59" s="14">
        <v>46042</v>
      </c>
      <c r="AA59" s="10">
        <v>338</v>
      </c>
      <c r="AB59" s="10">
        <v>0</v>
      </c>
      <c r="AC59" s="25">
        <v>46050</v>
      </c>
      <c r="AD59" s="25">
        <v>46387</v>
      </c>
      <c r="AE59" s="17" t="s">
        <v>331</v>
      </c>
      <c r="AF59" s="12" t="s">
        <v>332</v>
      </c>
      <c r="AG59" s="37">
        <v>0</v>
      </c>
      <c r="AH59" s="37">
        <v>0</v>
      </c>
      <c r="AI59" s="37">
        <v>13599999</v>
      </c>
      <c r="AJ59" s="37">
        <v>12000000</v>
      </c>
      <c r="AK59" s="37">
        <v>12000000</v>
      </c>
      <c r="AL59" s="27">
        <f t="shared" si="0"/>
        <v>37599999</v>
      </c>
      <c r="AM59" s="29">
        <f t="shared" si="1"/>
        <v>0.26934096704871058</v>
      </c>
      <c r="AN59" s="49"/>
      <c r="AO59" s="50"/>
    </row>
    <row r="60" spans="1:41">
      <c r="A60" s="15">
        <v>56</v>
      </c>
      <c r="B60" s="15" t="s">
        <v>41</v>
      </c>
      <c r="C60" s="15">
        <v>2026</v>
      </c>
      <c r="D60" s="10" t="s">
        <v>412</v>
      </c>
      <c r="E60" s="11" t="s">
        <v>43</v>
      </c>
      <c r="F60" s="11" t="s">
        <v>219</v>
      </c>
      <c r="G60" s="16" t="s">
        <v>413</v>
      </c>
      <c r="H60" s="23" t="s">
        <v>414</v>
      </c>
      <c r="I60" s="11" t="s">
        <v>47</v>
      </c>
      <c r="J60" s="12" t="s">
        <v>415</v>
      </c>
      <c r="K60" s="12" t="s">
        <v>49</v>
      </c>
      <c r="L60" s="15" t="s">
        <v>50</v>
      </c>
      <c r="M60" s="12"/>
      <c r="N60" s="12" t="s">
        <v>416</v>
      </c>
      <c r="O60" s="12"/>
      <c r="P60" s="12"/>
      <c r="Q60" s="12"/>
      <c r="R60" s="12"/>
      <c r="S60" s="12"/>
      <c r="T60" s="12"/>
      <c r="U60" s="33" t="s">
        <v>417</v>
      </c>
      <c r="V60" s="13">
        <v>29088000</v>
      </c>
      <c r="W60" s="13">
        <v>0</v>
      </c>
      <c r="X60" s="13">
        <v>0</v>
      </c>
      <c r="Y60" s="13">
        <v>29088000</v>
      </c>
      <c r="Z60" s="14">
        <v>46042</v>
      </c>
      <c r="AA60" s="10">
        <v>223</v>
      </c>
      <c r="AB60" s="10">
        <v>0</v>
      </c>
      <c r="AC60" s="25">
        <v>46043</v>
      </c>
      <c r="AD60" s="25">
        <v>46265</v>
      </c>
      <c r="AE60" s="17" t="s">
        <v>362</v>
      </c>
      <c r="AF60" s="12" t="s">
        <v>363</v>
      </c>
      <c r="AG60" s="37">
        <v>0</v>
      </c>
      <c r="AH60" s="37">
        <v>1333200</v>
      </c>
      <c r="AI60" s="37">
        <v>3636000</v>
      </c>
      <c r="AJ60" s="37">
        <v>3636000</v>
      </c>
      <c r="AK60" s="37">
        <v>3636000</v>
      </c>
      <c r="AL60" s="27">
        <f t="shared" si="0"/>
        <v>12241200</v>
      </c>
      <c r="AM60" s="29">
        <f t="shared" si="1"/>
        <v>0.42083333333333334</v>
      </c>
      <c r="AN60" s="49"/>
      <c r="AO60" s="50"/>
    </row>
    <row r="61" spans="1:41">
      <c r="A61" s="15">
        <v>57</v>
      </c>
      <c r="B61" s="15" t="s">
        <v>41</v>
      </c>
      <c r="C61" s="15">
        <v>2026</v>
      </c>
      <c r="D61" s="10" t="s">
        <v>418</v>
      </c>
      <c r="E61" s="11" t="s">
        <v>43</v>
      </c>
      <c r="F61" s="11" t="s">
        <v>44</v>
      </c>
      <c r="G61" s="16" t="s">
        <v>419</v>
      </c>
      <c r="H61" s="23" t="s">
        <v>420</v>
      </c>
      <c r="I61" s="11" t="s">
        <v>47</v>
      </c>
      <c r="J61" s="12" t="s">
        <v>421</v>
      </c>
      <c r="K61" s="12" t="s">
        <v>49</v>
      </c>
      <c r="L61" s="15" t="s">
        <v>50</v>
      </c>
      <c r="M61" s="12"/>
      <c r="N61" s="12" t="s">
        <v>422</v>
      </c>
      <c r="O61" s="12"/>
      <c r="P61" s="12"/>
      <c r="Q61" s="12"/>
      <c r="R61" s="12"/>
      <c r="S61" s="12"/>
      <c r="T61" s="12"/>
      <c r="U61" s="33" t="s">
        <v>423</v>
      </c>
      <c r="V61" s="13">
        <v>77155776</v>
      </c>
      <c r="W61" s="13">
        <v>0</v>
      </c>
      <c r="X61" s="13">
        <v>0</v>
      </c>
      <c r="Y61" s="13">
        <v>77155776</v>
      </c>
      <c r="Z61" s="14">
        <v>46041</v>
      </c>
      <c r="AA61" s="10">
        <v>223</v>
      </c>
      <c r="AB61" s="10">
        <v>0</v>
      </c>
      <c r="AC61" s="25">
        <v>46043</v>
      </c>
      <c r="AD61" s="25">
        <v>46265</v>
      </c>
      <c r="AE61" s="17" t="s">
        <v>362</v>
      </c>
      <c r="AF61" s="12" t="s">
        <v>363</v>
      </c>
      <c r="AG61" s="37">
        <v>0</v>
      </c>
      <c r="AH61" s="37">
        <v>0</v>
      </c>
      <c r="AI61" s="37">
        <v>13180778</v>
      </c>
      <c r="AJ61" s="37">
        <v>9644472</v>
      </c>
      <c r="AK61" s="37">
        <v>0</v>
      </c>
      <c r="AL61" s="27">
        <f t="shared" si="0"/>
        <v>22825250</v>
      </c>
      <c r="AM61" s="29">
        <f t="shared" si="1"/>
        <v>0.29583332814901636</v>
      </c>
      <c r="AN61" s="49"/>
      <c r="AO61" s="50"/>
    </row>
    <row r="62" spans="1:41">
      <c r="A62" s="15">
        <v>58</v>
      </c>
      <c r="B62" s="15" t="s">
        <v>41</v>
      </c>
      <c r="C62" s="15">
        <v>2026</v>
      </c>
      <c r="D62" s="10" t="s">
        <v>424</v>
      </c>
      <c r="E62" s="11" t="s">
        <v>68</v>
      </c>
      <c r="F62" s="11" t="s">
        <v>69</v>
      </c>
      <c r="G62" s="16" t="s">
        <v>425</v>
      </c>
      <c r="H62" s="23" t="s">
        <v>426</v>
      </c>
      <c r="I62" s="11" t="s">
        <v>72</v>
      </c>
      <c r="J62" s="12" t="s">
        <v>427</v>
      </c>
      <c r="K62" s="12" t="s">
        <v>74</v>
      </c>
      <c r="L62" s="15" t="s">
        <v>50</v>
      </c>
      <c r="M62" s="12"/>
      <c r="N62" s="12" t="s">
        <v>428</v>
      </c>
      <c r="O62" s="12"/>
      <c r="P62" s="12"/>
      <c r="Q62" s="12"/>
      <c r="R62" s="12"/>
      <c r="S62" s="12"/>
      <c r="T62" s="12"/>
      <c r="U62" s="33" t="s">
        <v>168</v>
      </c>
      <c r="V62" s="13">
        <v>15894369000</v>
      </c>
      <c r="W62" s="13">
        <v>0</v>
      </c>
      <c r="X62" s="13">
        <v>0</v>
      </c>
      <c r="Y62" s="13">
        <v>15894369000</v>
      </c>
      <c r="Z62" s="14">
        <v>46042</v>
      </c>
      <c r="AA62" s="10">
        <v>324</v>
      </c>
      <c r="AB62" s="10">
        <v>0</v>
      </c>
      <c r="AC62" s="25">
        <v>46048</v>
      </c>
      <c r="AD62" s="25">
        <v>46371</v>
      </c>
      <c r="AE62" s="17" t="s">
        <v>169</v>
      </c>
      <c r="AF62" s="12" t="s">
        <v>170</v>
      </c>
      <c r="AG62" s="37">
        <v>0</v>
      </c>
      <c r="AH62" s="37">
        <v>3173592250</v>
      </c>
      <c r="AI62" s="37">
        <v>0</v>
      </c>
      <c r="AJ62" s="37">
        <v>4443029150</v>
      </c>
      <c r="AK62" s="37">
        <v>0</v>
      </c>
      <c r="AL62" s="27">
        <f t="shared" si="0"/>
        <v>7616621400</v>
      </c>
      <c r="AM62" s="29">
        <f t="shared" si="1"/>
        <v>0.4792025024711582</v>
      </c>
      <c r="AN62" s="49"/>
      <c r="AO62" s="50"/>
    </row>
    <row r="63" spans="1:41">
      <c r="A63" s="15">
        <v>59</v>
      </c>
      <c r="B63" s="15" t="s">
        <v>41</v>
      </c>
      <c r="C63" s="15">
        <v>2026</v>
      </c>
      <c r="D63" s="10" t="s">
        <v>429</v>
      </c>
      <c r="E63" s="11" t="s">
        <v>43</v>
      </c>
      <c r="F63" s="11" t="s">
        <v>44</v>
      </c>
      <c r="G63" s="16" t="s">
        <v>430</v>
      </c>
      <c r="H63" s="23" t="s">
        <v>431</v>
      </c>
      <c r="I63" s="11" t="s">
        <v>47</v>
      </c>
      <c r="J63" s="12" t="s">
        <v>432</v>
      </c>
      <c r="K63" s="12" t="s">
        <v>49</v>
      </c>
      <c r="L63" s="15" t="s">
        <v>50</v>
      </c>
      <c r="M63" s="12"/>
      <c r="N63" s="12" t="s">
        <v>433</v>
      </c>
      <c r="O63" s="12"/>
      <c r="P63" s="12"/>
      <c r="Q63" s="12"/>
      <c r="R63" s="12"/>
      <c r="S63" s="12"/>
      <c r="T63" s="12"/>
      <c r="U63" s="33" t="s">
        <v>434</v>
      </c>
      <c r="V63" s="13">
        <v>72086112</v>
      </c>
      <c r="W63" s="13">
        <v>0</v>
      </c>
      <c r="X63" s="13">
        <v>0</v>
      </c>
      <c r="Y63" s="13">
        <v>72086112</v>
      </c>
      <c r="Z63" s="14">
        <v>46042</v>
      </c>
      <c r="AA63" s="10">
        <v>223</v>
      </c>
      <c r="AB63" s="10">
        <v>0</v>
      </c>
      <c r="AC63" s="25">
        <v>46043</v>
      </c>
      <c r="AD63" s="25">
        <v>46265</v>
      </c>
      <c r="AE63" s="17" t="s">
        <v>362</v>
      </c>
      <c r="AF63" s="12" t="s">
        <v>363</v>
      </c>
      <c r="AG63" s="37">
        <v>0</v>
      </c>
      <c r="AH63" s="37">
        <v>3303947</v>
      </c>
      <c r="AI63" s="37">
        <v>9010764</v>
      </c>
      <c r="AJ63" s="37">
        <v>9010764</v>
      </c>
      <c r="AK63" s="37">
        <v>9010764</v>
      </c>
      <c r="AL63" s="27">
        <f t="shared" si="0"/>
        <v>30336239</v>
      </c>
      <c r="AM63" s="29">
        <f t="shared" si="1"/>
        <v>0.42083333610779283</v>
      </c>
      <c r="AN63" s="49"/>
      <c r="AO63" s="50"/>
    </row>
    <row r="64" spans="1:41">
      <c r="A64" s="15">
        <v>60</v>
      </c>
      <c r="B64" s="15" t="s">
        <v>41</v>
      </c>
      <c r="C64" s="15">
        <v>2026</v>
      </c>
      <c r="D64" s="10" t="s">
        <v>435</v>
      </c>
      <c r="E64" s="11" t="s">
        <v>68</v>
      </c>
      <c r="F64" s="11" t="s">
        <v>69</v>
      </c>
      <c r="G64" s="16" t="s">
        <v>436</v>
      </c>
      <c r="H64" s="23" t="s">
        <v>437</v>
      </c>
      <c r="I64" s="11" t="s">
        <v>72</v>
      </c>
      <c r="J64" s="12" t="s">
        <v>427</v>
      </c>
      <c r="K64" s="12" t="s">
        <v>74</v>
      </c>
      <c r="L64" s="15" t="s">
        <v>50</v>
      </c>
      <c r="M64" s="12"/>
      <c r="N64" s="12" t="s">
        <v>438</v>
      </c>
      <c r="O64" s="12"/>
      <c r="P64" s="12"/>
      <c r="Q64" s="12"/>
      <c r="R64" s="12"/>
      <c r="S64" s="12"/>
      <c r="T64" s="12"/>
      <c r="U64" s="33" t="s">
        <v>439</v>
      </c>
      <c r="V64" s="13">
        <v>6334384180</v>
      </c>
      <c r="W64" s="13">
        <v>0</v>
      </c>
      <c r="X64" s="13">
        <v>0</v>
      </c>
      <c r="Y64" s="13">
        <v>6334384180</v>
      </c>
      <c r="Z64" s="14">
        <v>46042</v>
      </c>
      <c r="AA64" s="10">
        <v>305</v>
      </c>
      <c r="AB64" s="10">
        <v>0</v>
      </c>
      <c r="AC64" s="25">
        <v>46049</v>
      </c>
      <c r="AD64" s="25">
        <v>46353</v>
      </c>
      <c r="AE64" s="17" t="s">
        <v>169</v>
      </c>
      <c r="AF64" s="12" t="s">
        <v>170</v>
      </c>
      <c r="AG64" s="37">
        <v>0</v>
      </c>
      <c r="AH64" s="37">
        <v>1601176932</v>
      </c>
      <c r="AI64" s="37">
        <v>0</v>
      </c>
      <c r="AJ64" s="37">
        <v>1868039754</v>
      </c>
      <c r="AK64" s="37">
        <v>0</v>
      </c>
      <c r="AL64" s="27">
        <f t="shared" si="0"/>
        <v>3469216686</v>
      </c>
      <c r="AM64" s="29">
        <f t="shared" si="1"/>
        <v>0.54768018285875419</v>
      </c>
      <c r="AN64" s="49"/>
      <c r="AO64" s="50"/>
    </row>
    <row r="65" spans="1:41">
      <c r="A65" s="15">
        <v>61</v>
      </c>
      <c r="B65" s="15" t="s">
        <v>41</v>
      </c>
      <c r="C65" s="15">
        <v>2026</v>
      </c>
      <c r="D65" s="10" t="s">
        <v>440</v>
      </c>
      <c r="E65" s="11" t="s">
        <v>43</v>
      </c>
      <c r="F65" s="11" t="s">
        <v>44</v>
      </c>
      <c r="G65" s="16" t="s">
        <v>441</v>
      </c>
      <c r="H65" s="23" t="s">
        <v>442</v>
      </c>
      <c r="I65" s="11" t="s">
        <v>47</v>
      </c>
      <c r="J65" s="12" t="s">
        <v>443</v>
      </c>
      <c r="K65" s="12" t="s">
        <v>49</v>
      </c>
      <c r="L65" s="15" t="s">
        <v>50</v>
      </c>
      <c r="M65" s="12"/>
      <c r="N65" s="12" t="s">
        <v>444</v>
      </c>
      <c r="O65" s="12"/>
      <c r="P65" s="12"/>
      <c r="Q65" s="12"/>
      <c r="R65" s="12"/>
      <c r="S65" s="12"/>
      <c r="T65" s="12"/>
      <c r="U65" s="33" t="s">
        <v>445</v>
      </c>
      <c r="V65" s="13">
        <v>33368233</v>
      </c>
      <c r="W65" s="13">
        <v>0</v>
      </c>
      <c r="X65" s="13">
        <v>0</v>
      </c>
      <c r="Y65" s="13">
        <v>33368233</v>
      </c>
      <c r="Z65" s="14">
        <v>46042</v>
      </c>
      <c r="AA65" s="10">
        <v>223</v>
      </c>
      <c r="AB65" s="10">
        <v>0</v>
      </c>
      <c r="AC65" s="25">
        <v>46043</v>
      </c>
      <c r="AD65" s="25">
        <v>46265</v>
      </c>
      <c r="AE65" s="17" t="s">
        <v>93</v>
      </c>
      <c r="AF65" s="12" t="s">
        <v>94</v>
      </c>
      <c r="AG65" s="37">
        <v>0</v>
      </c>
      <c r="AH65" s="37">
        <v>1645967</v>
      </c>
      <c r="AI65" s="37">
        <v>4489000</v>
      </c>
      <c r="AJ65" s="37">
        <v>4489000</v>
      </c>
      <c r="AK65" s="37">
        <v>4489000</v>
      </c>
      <c r="AL65" s="27">
        <f t="shared" si="0"/>
        <v>15112967</v>
      </c>
      <c r="AM65" s="29">
        <f t="shared" si="1"/>
        <v>0.45291481272023004</v>
      </c>
      <c r="AN65" s="49"/>
      <c r="AO65" s="50"/>
    </row>
    <row r="66" spans="1:41">
      <c r="A66" s="15">
        <v>62</v>
      </c>
      <c r="B66" s="15" t="s">
        <v>41</v>
      </c>
      <c r="C66" s="15">
        <v>2026</v>
      </c>
      <c r="D66" s="10" t="s">
        <v>446</v>
      </c>
      <c r="E66" s="11" t="s">
        <v>43</v>
      </c>
      <c r="F66" s="11" t="s">
        <v>219</v>
      </c>
      <c r="G66" s="16" t="s">
        <v>447</v>
      </c>
      <c r="H66" s="23" t="s">
        <v>448</v>
      </c>
      <c r="I66" s="11" t="s">
        <v>47</v>
      </c>
      <c r="J66" s="12" t="s">
        <v>449</v>
      </c>
      <c r="K66" s="12" t="s">
        <v>49</v>
      </c>
      <c r="L66" s="15" t="s">
        <v>50</v>
      </c>
      <c r="M66" s="12"/>
      <c r="N66" s="12" t="s">
        <v>450</v>
      </c>
      <c r="O66" s="12"/>
      <c r="P66" s="12"/>
      <c r="Q66" s="12"/>
      <c r="R66" s="12"/>
      <c r="S66" s="12"/>
      <c r="T66" s="12"/>
      <c r="U66" s="33" t="s">
        <v>451</v>
      </c>
      <c r="V66" s="13">
        <v>31006800</v>
      </c>
      <c r="W66" s="13">
        <v>0</v>
      </c>
      <c r="X66" s="13">
        <v>0</v>
      </c>
      <c r="Y66" s="13">
        <v>31006800</v>
      </c>
      <c r="Z66" s="14">
        <v>46042</v>
      </c>
      <c r="AA66" s="10">
        <v>333</v>
      </c>
      <c r="AB66" s="10">
        <v>0</v>
      </c>
      <c r="AC66" s="25">
        <v>46043</v>
      </c>
      <c r="AD66" s="25">
        <v>46375</v>
      </c>
      <c r="AE66" s="17" t="s">
        <v>293</v>
      </c>
      <c r="AF66" s="12" t="s">
        <v>294</v>
      </c>
      <c r="AG66" s="37">
        <v>0</v>
      </c>
      <c r="AH66" s="37">
        <v>1033560</v>
      </c>
      <c r="AI66" s="37">
        <v>2818800</v>
      </c>
      <c r="AJ66" s="37">
        <v>2818800</v>
      </c>
      <c r="AK66" s="37">
        <v>2818800</v>
      </c>
      <c r="AL66" s="27">
        <f t="shared" si="0"/>
        <v>9489960</v>
      </c>
      <c r="AM66" s="29">
        <f t="shared" si="1"/>
        <v>0.30606060606060603</v>
      </c>
      <c r="AN66" s="49"/>
      <c r="AO66" s="50"/>
    </row>
    <row r="67" spans="1:41" ht="15">
      <c r="A67" s="15">
        <v>63</v>
      </c>
      <c r="B67" s="15" t="s">
        <v>41</v>
      </c>
      <c r="C67" s="15">
        <v>2026</v>
      </c>
      <c r="D67" s="10" t="s">
        <v>452</v>
      </c>
      <c r="E67" s="11" t="s">
        <v>43</v>
      </c>
      <c r="F67" s="11" t="s">
        <v>44</v>
      </c>
      <c r="G67" s="16" t="s">
        <v>453</v>
      </c>
      <c r="H67" s="34" t="s">
        <v>454</v>
      </c>
      <c r="I67" s="11" t="s">
        <v>47</v>
      </c>
      <c r="J67" s="12" t="s">
        <v>455</v>
      </c>
      <c r="K67" s="12" t="s">
        <v>49</v>
      </c>
      <c r="L67" s="15" t="s">
        <v>50</v>
      </c>
      <c r="M67" s="12"/>
      <c r="N67" s="12" t="s">
        <v>456</v>
      </c>
      <c r="O67" s="12"/>
      <c r="P67" s="12"/>
      <c r="Q67" s="12"/>
      <c r="R67" s="12"/>
      <c r="S67" s="12"/>
      <c r="T67" s="12"/>
      <c r="U67" s="33" t="s">
        <v>457</v>
      </c>
      <c r="V67" s="13">
        <v>52033333</v>
      </c>
      <c r="W67" s="13">
        <v>0</v>
      </c>
      <c r="X67" s="13">
        <v>0</v>
      </c>
      <c r="Y67" s="13">
        <v>52033333</v>
      </c>
      <c r="Z67" s="14">
        <v>46042</v>
      </c>
      <c r="AA67" s="10">
        <v>223</v>
      </c>
      <c r="AB67" s="10">
        <v>0</v>
      </c>
      <c r="AC67" s="25">
        <v>46043</v>
      </c>
      <c r="AD67" s="25">
        <v>46265</v>
      </c>
      <c r="AE67" s="17" t="s">
        <v>216</v>
      </c>
      <c r="AF67" s="12" t="s">
        <v>217</v>
      </c>
      <c r="AG67" s="37">
        <v>0</v>
      </c>
      <c r="AH67" s="37">
        <v>2566667</v>
      </c>
      <c r="AI67" s="37">
        <v>7000000</v>
      </c>
      <c r="AJ67" s="37">
        <v>7000000</v>
      </c>
      <c r="AK67" s="37">
        <v>7000000</v>
      </c>
      <c r="AL67" s="27">
        <f t="shared" si="0"/>
        <v>23566667</v>
      </c>
      <c r="AM67" s="29">
        <f t="shared" si="1"/>
        <v>0.45291480751386809</v>
      </c>
      <c r="AN67" s="49"/>
      <c r="AO67" s="50"/>
    </row>
    <row r="68" spans="1:41">
      <c r="A68" s="15">
        <v>64</v>
      </c>
      <c r="B68" s="15" t="s">
        <v>41</v>
      </c>
      <c r="C68" s="15">
        <v>2026</v>
      </c>
      <c r="D68" s="10" t="s">
        <v>458</v>
      </c>
      <c r="E68" s="11" t="s">
        <v>43</v>
      </c>
      <c r="F68" s="11" t="s">
        <v>44</v>
      </c>
      <c r="G68" s="16" t="s">
        <v>459</v>
      </c>
      <c r="H68" s="23" t="s">
        <v>460</v>
      </c>
      <c r="I68" s="11" t="s">
        <v>47</v>
      </c>
      <c r="J68" s="12" t="s">
        <v>461</v>
      </c>
      <c r="K68" s="12" t="s">
        <v>49</v>
      </c>
      <c r="L68" s="15" t="s">
        <v>50</v>
      </c>
      <c r="M68" s="12"/>
      <c r="N68" s="12" t="s">
        <v>462</v>
      </c>
      <c r="O68" s="12"/>
      <c r="P68" s="12"/>
      <c r="Q68" s="12"/>
      <c r="R68" s="12"/>
      <c r="S68" s="12"/>
      <c r="T68" s="12"/>
      <c r="U68" s="33" t="s">
        <v>463</v>
      </c>
      <c r="V68" s="13">
        <v>45533016</v>
      </c>
      <c r="W68" s="13">
        <v>0</v>
      </c>
      <c r="X68" s="13">
        <v>0</v>
      </c>
      <c r="Y68" s="13">
        <v>45533016</v>
      </c>
      <c r="Z68" s="14">
        <v>46042</v>
      </c>
      <c r="AA68" s="10">
        <v>179</v>
      </c>
      <c r="AB68" s="10">
        <v>0</v>
      </c>
      <c r="AC68" s="25">
        <v>46044</v>
      </c>
      <c r="AD68" s="25">
        <v>46222</v>
      </c>
      <c r="AE68" s="17" t="s">
        <v>293</v>
      </c>
      <c r="AF68" s="12" t="s">
        <v>294</v>
      </c>
      <c r="AG68" s="37">
        <v>0</v>
      </c>
      <c r="AH68" s="37">
        <v>2529612</v>
      </c>
      <c r="AI68" s="37">
        <v>7588836</v>
      </c>
      <c r="AJ68" s="37">
        <v>7588836</v>
      </c>
      <c r="AK68" s="37">
        <v>7588836</v>
      </c>
      <c r="AL68" s="27">
        <f t="shared" si="0"/>
        <v>25296120</v>
      </c>
      <c r="AM68" s="29">
        <f t="shared" si="1"/>
        <v>0.55555555555555558</v>
      </c>
      <c r="AN68" s="49"/>
      <c r="AO68" s="50"/>
    </row>
    <row r="69" spans="1:41">
      <c r="A69" s="15">
        <v>65</v>
      </c>
      <c r="B69" s="15" t="s">
        <v>41</v>
      </c>
      <c r="C69" s="15">
        <v>2026</v>
      </c>
      <c r="D69" s="10" t="s">
        <v>464</v>
      </c>
      <c r="E69" s="11" t="s">
        <v>43</v>
      </c>
      <c r="F69" s="11" t="s">
        <v>44</v>
      </c>
      <c r="G69" s="16" t="s">
        <v>465</v>
      </c>
      <c r="H69" s="23" t="s">
        <v>466</v>
      </c>
      <c r="I69" s="11" t="s">
        <v>47</v>
      </c>
      <c r="J69" s="12" t="s">
        <v>467</v>
      </c>
      <c r="K69" s="12" t="s">
        <v>49</v>
      </c>
      <c r="L69" s="15" t="s">
        <v>50</v>
      </c>
      <c r="M69" s="12"/>
      <c r="N69" s="12" t="s">
        <v>468</v>
      </c>
      <c r="O69" s="12"/>
      <c r="P69" s="12"/>
      <c r="Q69" s="12"/>
      <c r="R69" s="12"/>
      <c r="S69" s="12"/>
      <c r="T69" s="12"/>
      <c r="U69" s="33" t="s">
        <v>469</v>
      </c>
      <c r="V69" s="13">
        <v>81033333</v>
      </c>
      <c r="W69" s="13">
        <v>0</v>
      </c>
      <c r="X69" s="13">
        <v>0</v>
      </c>
      <c r="Y69" s="13">
        <v>81033333</v>
      </c>
      <c r="Z69" s="14">
        <v>46042</v>
      </c>
      <c r="AA69" s="10">
        <v>282</v>
      </c>
      <c r="AB69" s="10">
        <v>0</v>
      </c>
      <c r="AC69" s="25">
        <v>46045</v>
      </c>
      <c r="AD69" s="25">
        <v>46050</v>
      </c>
      <c r="AE69" s="17" t="s">
        <v>470</v>
      </c>
      <c r="AF69" s="12" t="s">
        <v>471</v>
      </c>
      <c r="AG69" s="37">
        <v>0</v>
      </c>
      <c r="AH69" s="37">
        <v>0</v>
      </c>
      <c r="AI69" s="37">
        <v>0</v>
      </c>
      <c r="AJ69" s="37">
        <v>0</v>
      </c>
      <c r="AK69" s="37">
        <v>0</v>
      </c>
      <c r="AL69" s="27">
        <f t="shared" si="0"/>
        <v>0</v>
      </c>
      <c r="AM69" s="29">
        <f t="shared" si="1"/>
        <v>0</v>
      </c>
      <c r="AN69" s="49"/>
      <c r="AO69" s="50"/>
    </row>
    <row r="70" spans="1:41">
      <c r="A70" s="15">
        <v>66</v>
      </c>
      <c r="B70" s="15" t="s">
        <v>41</v>
      </c>
      <c r="C70" s="15">
        <v>2026</v>
      </c>
      <c r="D70" s="10" t="s">
        <v>472</v>
      </c>
      <c r="E70" s="11" t="s">
        <v>43</v>
      </c>
      <c r="F70" s="11" t="s">
        <v>44</v>
      </c>
      <c r="G70" s="16" t="s">
        <v>473</v>
      </c>
      <c r="H70" s="23" t="s">
        <v>474</v>
      </c>
      <c r="I70" s="11" t="s">
        <v>47</v>
      </c>
      <c r="J70" s="12" t="s">
        <v>475</v>
      </c>
      <c r="K70" s="12" t="s">
        <v>49</v>
      </c>
      <c r="L70" s="15" t="s">
        <v>50</v>
      </c>
      <c r="M70" s="12"/>
      <c r="N70" s="12" t="s">
        <v>476</v>
      </c>
      <c r="O70" s="12"/>
      <c r="P70" s="12"/>
      <c r="Q70" s="12"/>
      <c r="R70" s="12"/>
      <c r="S70" s="12"/>
      <c r="T70" s="12"/>
      <c r="U70" s="33" t="s">
        <v>477</v>
      </c>
      <c r="V70" s="13">
        <v>82843488</v>
      </c>
      <c r="W70" s="13">
        <v>0</v>
      </c>
      <c r="X70" s="13">
        <v>0</v>
      </c>
      <c r="Y70" s="13">
        <v>82843488</v>
      </c>
      <c r="Z70" s="14">
        <v>46042</v>
      </c>
      <c r="AA70" s="10">
        <v>223</v>
      </c>
      <c r="AB70" s="10">
        <v>0</v>
      </c>
      <c r="AC70" s="25">
        <v>46043</v>
      </c>
      <c r="AD70" s="25">
        <v>46265</v>
      </c>
      <c r="AE70" s="17" t="s">
        <v>362</v>
      </c>
      <c r="AF70" s="12" t="s">
        <v>363</v>
      </c>
      <c r="AG70" s="37">
        <v>0</v>
      </c>
      <c r="AH70" s="37">
        <v>3796993</v>
      </c>
      <c r="AI70" s="37">
        <v>10355436</v>
      </c>
      <c r="AJ70" s="37">
        <v>10355436</v>
      </c>
      <c r="AK70" s="37">
        <v>10355436</v>
      </c>
      <c r="AL70" s="27">
        <f t="shared" ref="AL70:AL133" si="2">AG70+AH70+AI70+AJ70+AK70</f>
        <v>34863301</v>
      </c>
      <c r="AM70" s="29">
        <f t="shared" ref="AM70:AM133" si="3">AL70/Y70</f>
        <v>0.42083333091914238</v>
      </c>
      <c r="AN70" s="49"/>
      <c r="AO70" s="50"/>
    </row>
    <row r="71" spans="1:41">
      <c r="A71" s="15">
        <v>67</v>
      </c>
      <c r="B71" s="15" t="s">
        <v>41</v>
      </c>
      <c r="C71" s="15">
        <v>2026</v>
      </c>
      <c r="D71" s="10" t="s">
        <v>478</v>
      </c>
      <c r="E71" s="11" t="s">
        <v>43</v>
      </c>
      <c r="F71" s="11" t="s">
        <v>219</v>
      </c>
      <c r="G71" s="16" t="s">
        <v>479</v>
      </c>
      <c r="H71" s="23" t="s">
        <v>480</v>
      </c>
      <c r="I71" s="11" t="s">
        <v>47</v>
      </c>
      <c r="J71" s="12" t="s">
        <v>481</v>
      </c>
      <c r="K71" s="12" t="s">
        <v>49</v>
      </c>
      <c r="L71" s="15" t="s">
        <v>50</v>
      </c>
      <c r="M71" s="12"/>
      <c r="N71" s="12" t="s">
        <v>482</v>
      </c>
      <c r="O71" s="12"/>
      <c r="P71" s="12"/>
      <c r="Q71" s="12"/>
      <c r="R71" s="12"/>
      <c r="S71" s="12"/>
      <c r="T71" s="12"/>
      <c r="U71" s="33" t="s">
        <v>483</v>
      </c>
      <c r="V71" s="13">
        <v>29088000</v>
      </c>
      <c r="W71" s="13">
        <v>0</v>
      </c>
      <c r="X71" s="13">
        <v>0</v>
      </c>
      <c r="Y71" s="13">
        <v>29088000</v>
      </c>
      <c r="Z71" s="14">
        <v>46042</v>
      </c>
      <c r="AA71" s="10">
        <v>223</v>
      </c>
      <c r="AB71" s="10">
        <v>0</v>
      </c>
      <c r="AC71" s="25">
        <v>46043</v>
      </c>
      <c r="AD71" s="25">
        <v>46265</v>
      </c>
      <c r="AE71" s="17" t="s">
        <v>362</v>
      </c>
      <c r="AF71" s="12" t="s">
        <v>363</v>
      </c>
      <c r="AG71" s="37">
        <v>0</v>
      </c>
      <c r="AH71" s="37">
        <v>1333200</v>
      </c>
      <c r="AI71" s="37">
        <v>3636000</v>
      </c>
      <c r="AJ71" s="37">
        <v>3636000</v>
      </c>
      <c r="AK71" s="37">
        <v>3636000</v>
      </c>
      <c r="AL71" s="27">
        <f t="shared" si="2"/>
        <v>12241200</v>
      </c>
      <c r="AM71" s="29">
        <f t="shared" si="3"/>
        <v>0.42083333333333334</v>
      </c>
      <c r="AN71" s="49"/>
      <c r="AO71" s="50"/>
    </row>
    <row r="72" spans="1:41">
      <c r="A72" s="15">
        <v>68</v>
      </c>
      <c r="B72" s="15" t="s">
        <v>41</v>
      </c>
      <c r="C72" s="15">
        <v>2026</v>
      </c>
      <c r="D72" s="10" t="s">
        <v>484</v>
      </c>
      <c r="E72" s="11" t="s">
        <v>43</v>
      </c>
      <c r="F72" s="11" t="s">
        <v>44</v>
      </c>
      <c r="G72" s="16" t="s">
        <v>485</v>
      </c>
      <c r="H72" s="23" t="s">
        <v>486</v>
      </c>
      <c r="I72" s="11" t="s">
        <v>47</v>
      </c>
      <c r="J72" s="12" t="s">
        <v>487</v>
      </c>
      <c r="K72" s="12" t="s">
        <v>49</v>
      </c>
      <c r="L72" s="15" t="s">
        <v>50</v>
      </c>
      <c r="M72" s="12"/>
      <c r="N72" s="12" t="s">
        <v>488</v>
      </c>
      <c r="O72" s="12"/>
      <c r="P72" s="12"/>
      <c r="Q72" s="12"/>
      <c r="R72" s="12"/>
      <c r="S72" s="12"/>
      <c r="T72" s="12"/>
      <c r="U72" s="33" t="s">
        <v>489</v>
      </c>
      <c r="V72" s="13">
        <v>61533133</v>
      </c>
      <c r="W72" s="13">
        <v>0</v>
      </c>
      <c r="X72" s="13">
        <v>0</v>
      </c>
      <c r="Y72" s="13">
        <v>61533133</v>
      </c>
      <c r="Z72" s="14">
        <v>46043</v>
      </c>
      <c r="AA72" s="10">
        <v>223</v>
      </c>
      <c r="AB72" s="10">
        <v>0</v>
      </c>
      <c r="AC72" s="25">
        <v>46043</v>
      </c>
      <c r="AD72" s="25">
        <v>46265</v>
      </c>
      <c r="AE72" s="17" t="s">
        <v>93</v>
      </c>
      <c r="AF72" s="12" t="s">
        <v>94</v>
      </c>
      <c r="AG72" s="37">
        <v>0</v>
      </c>
      <c r="AH72" s="37">
        <v>3035267</v>
      </c>
      <c r="AI72" s="37">
        <v>8278000</v>
      </c>
      <c r="AJ72" s="37">
        <v>8278000</v>
      </c>
      <c r="AK72" s="37">
        <v>8278000</v>
      </c>
      <c r="AL72" s="27">
        <f t="shared" si="2"/>
        <v>27869267</v>
      </c>
      <c r="AM72" s="29">
        <f t="shared" si="3"/>
        <v>0.4529148060769147</v>
      </c>
      <c r="AN72" s="49"/>
      <c r="AO72" s="50"/>
    </row>
    <row r="73" spans="1:41">
      <c r="A73" s="15">
        <v>69</v>
      </c>
      <c r="B73" s="15" t="s">
        <v>41</v>
      </c>
      <c r="C73" s="15">
        <v>2026</v>
      </c>
      <c r="D73" s="10" t="s">
        <v>490</v>
      </c>
      <c r="E73" s="11" t="s">
        <v>43</v>
      </c>
      <c r="F73" s="11" t="s">
        <v>219</v>
      </c>
      <c r="G73" s="16" t="s">
        <v>491</v>
      </c>
      <c r="H73" s="23" t="s">
        <v>492</v>
      </c>
      <c r="I73" s="11" t="s">
        <v>47</v>
      </c>
      <c r="J73" s="12" t="s">
        <v>493</v>
      </c>
      <c r="K73" s="12" t="s">
        <v>49</v>
      </c>
      <c r="L73" s="15" t="s">
        <v>50</v>
      </c>
      <c r="M73" s="12"/>
      <c r="N73" s="12" t="s">
        <v>494</v>
      </c>
      <c r="O73" s="12"/>
      <c r="P73" s="12"/>
      <c r="Q73" s="12"/>
      <c r="R73" s="12"/>
      <c r="S73" s="12"/>
      <c r="T73" s="12"/>
      <c r="U73" s="33" t="s">
        <v>495</v>
      </c>
      <c r="V73" s="13">
        <v>28209500</v>
      </c>
      <c r="W73" s="13">
        <v>0</v>
      </c>
      <c r="X73" s="13">
        <v>0</v>
      </c>
      <c r="Y73" s="13">
        <v>28209500</v>
      </c>
      <c r="Z73" s="14">
        <v>46043</v>
      </c>
      <c r="AA73" s="10">
        <v>222</v>
      </c>
      <c r="AB73" s="10">
        <v>0</v>
      </c>
      <c r="AC73" s="25">
        <v>46044</v>
      </c>
      <c r="AD73" s="25">
        <v>46265</v>
      </c>
      <c r="AE73" s="17" t="s">
        <v>93</v>
      </c>
      <c r="AF73" s="12" t="s">
        <v>94</v>
      </c>
      <c r="AG73" s="37">
        <v>0</v>
      </c>
      <c r="AH73" s="37">
        <v>1265000</v>
      </c>
      <c r="AI73" s="37">
        <v>3795000</v>
      </c>
      <c r="AJ73" s="37">
        <v>3795000</v>
      </c>
      <c r="AK73" s="37">
        <v>3795000</v>
      </c>
      <c r="AL73" s="27">
        <f t="shared" si="2"/>
        <v>12650000</v>
      </c>
      <c r="AM73" s="29">
        <f t="shared" si="3"/>
        <v>0.44843049327354262</v>
      </c>
      <c r="AN73" s="49"/>
      <c r="AO73" s="50"/>
    </row>
    <row r="74" spans="1:41">
      <c r="A74" s="15">
        <v>70</v>
      </c>
      <c r="B74" s="15" t="s">
        <v>41</v>
      </c>
      <c r="C74" s="15">
        <v>2026</v>
      </c>
      <c r="D74" s="10" t="s">
        <v>496</v>
      </c>
      <c r="E74" s="11" t="s">
        <v>43</v>
      </c>
      <c r="F74" s="11" t="s">
        <v>44</v>
      </c>
      <c r="G74" s="16" t="s">
        <v>497</v>
      </c>
      <c r="H74" s="23" t="s">
        <v>498</v>
      </c>
      <c r="I74" s="11" t="s">
        <v>47</v>
      </c>
      <c r="J74" s="12" t="s">
        <v>499</v>
      </c>
      <c r="K74" s="12" t="s">
        <v>49</v>
      </c>
      <c r="L74" s="15" t="s">
        <v>50</v>
      </c>
      <c r="M74" s="12"/>
      <c r="N74" s="12" t="s">
        <v>500</v>
      </c>
      <c r="O74" s="12"/>
      <c r="P74" s="12"/>
      <c r="Q74" s="12"/>
      <c r="R74" s="12"/>
      <c r="S74" s="12"/>
      <c r="T74" s="12"/>
      <c r="U74" s="33" t="s">
        <v>501</v>
      </c>
      <c r="V74" s="13">
        <v>64193472</v>
      </c>
      <c r="W74" s="13">
        <v>0</v>
      </c>
      <c r="X74" s="13">
        <v>0</v>
      </c>
      <c r="Y74" s="13">
        <v>64193472</v>
      </c>
      <c r="Z74" s="14">
        <v>46043</v>
      </c>
      <c r="AA74" s="10">
        <v>240</v>
      </c>
      <c r="AB74" s="10">
        <v>0</v>
      </c>
      <c r="AC74" s="25"/>
      <c r="AD74" s="25">
        <v>46265</v>
      </c>
      <c r="AE74" s="17" t="s">
        <v>502</v>
      </c>
      <c r="AF74" s="12" t="s">
        <v>503</v>
      </c>
      <c r="AG74" s="37">
        <v>0</v>
      </c>
      <c r="AH74" s="37">
        <v>0</v>
      </c>
      <c r="AI74" s="37">
        <v>0</v>
      </c>
      <c r="AJ74" s="37">
        <v>0</v>
      </c>
      <c r="AK74" s="37">
        <v>0</v>
      </c>
      <c r="AL74" s="27">
        <f t="shared" si="2"/>
        <v>0</v>
      </c>
      <c r="AM74" s="29">
        <f t="shared" si="3"/>
        <v>0</v>
      </c>
      <c r="AN74" s="49"/>
      <c r="AO74" s="50"/>
    </row>
    <row r="75" spans="1:41">
      <c r="A75" s="15">
        <v>71</v>
      </c>
      <c r="B75" s="15" t="s">
        <v>41</v>
      </c>
      <c r="C75" s="15">
        <v>2026</v>
      </c>
      <c r="D75" s="10" t="s">
        <v>504</v>
      </c>
      <c r="E75" s="11" t="s">
        <v>505</v>
      </c>
      <c r="F75" s="11" t="s">
        <v>506</v>
      </c>
      <c r="G75" s="16" t="s">
        <v>507</v>
      </c>
      <c r="H75" s="23" t="s">
        <v>508</v>
      </c>
      <c r="I75" s="11" t="s">
        <v>47</v>
      </c>
      <c r="J75" s="12" t="s">
        <v>509</v>
      </c>
      <c r="K75" s="12" t="s">
        <v>74</v>
      </c>
      <c r="L75" s="15" t="s">
        <v>50</v>
      </c>
      <c r="M75" s="12"/>
      <c r="N75" s="12" t="s">
        <v>510</v>
      </c>
      <c r="O75" s="12"/>
      <c r="P75" s="12"/>
      <c r="Q75" s="12"/>
      <c r="R75" s="12"/>
      <c r="S75" s="12"/>
      <c r="T75" s="12"/>
      <c r="U75" s="33" t="s">
        <v>511</v>
      </c>
      <c r="V75" s="13">
        <v>63830000</v>
      </c>
      <c r="W75" s="13">
        <v>0</v>
      </c>
      <c r="X75" s="13">
        <v>0</v>
      </c>
      <c r="Y75" s="13">
        <v>63830000</v>
      </c>
      <c r="Z75" s="14">
        <v>46043</v>
      </c>
      <c r="AA75" s="10">
        <v>365</v>
      </c>
      <c r="AB75" s="10">
        <v>0</v>
      </c>
      <c r="AC75" s="25">
        <v>46170</v>
      </c>
      <c r="AD75" s="25">
        <v>46534</v>
      </c>
      <c r="AE75" s="17" t="s">
        <v>470</v>
      </c>
      <c r="AF75" s="12" t="s">
        <v>471</v>
      </c>
      <c r="AG75" s="37">
        <v>0</v>
      </c>
      <c r="AH75" s="37">
        <v>0</v>
      </c>
      <c r="AI75" s="37">
        <v>0</v>
      </c>
      <c r="AJ75" s="37">
        <v>0</v>
      </c>
      <c r="AK75" s="37">
        <v>0</v>
      </c>
      <c r="AL75" s="27">
        <f t="shared" si="2"/>
        <v>0</v>
      </c>
      <c r="AM75" s="29">
        <f t="shared" si="3"/>
        <v>0</v>
      </c>
      <c r="AN75" s="49"/>
      <c r="AO75" s="50"/>
    </row>
    <row r="76" spans="1:41">
      <c r="A76" s="15">
        <v>72</v>
      </c>
      <c r="B76" s="15" t="s">
        <v>41</v>
      </c>
      <c r="C76" s="15">
        <v>2026</v>
      </c>
      <c r="D76" s="10" t="s">
        <v>512</v>
      </c>
      <c r="E76" s="11" t="s">
        <v>43</v>
      </c>
      <c r="F76" s="11" t="s">
        <v>44</v>
      </c>
      <c r="G76" s="16" t="s">
        <v>513</v>
      </c>
      <c r="H76" s="23" t="s">
        <v>514</v>
      </c>
      <c r="I76" s="11" t="s">
        <v>47</v>
      </c>
      <c r="J76" s="12" t="s">
        <v>515</v>
      </c>
      <c r="K76" s="12" t="s">
        <v>49</v>
      </c>
      <c r="L76" s="15" t="s">
        <v>50</v>
      </c>
      <c r="M76" s="12"/>
      <c r="N76" s="12" t="s">
        <v>516</v>
      </c>
      <c r="O76" s="12"/>
      <c r="P76" s="12"/>
      <c r="Q76" s="12"/>
      <c r="R76" s="12"/>
      <c r="S76" s="12"/>
      <c r="T76" s="12"/>
      <c r="U76" s="33" t="s">
        <v>517</v>
      </c>
      <c r="V76" s="13">
        <v>50442600</v>
      </c>
      <c r="W76" s="13">
        <v>0</v>
      </c>
      <c r="X76" s="13">
        <v>0</v>
      </c>
      <c r="Y76" s="13">
        <v>50442600</v>
      </c>
      <c r="Z76" s="14">
        <v>46043</v>
      </c>
      <c r="AA76" s="10">
        <v>218</v>
      </c>
      <c r="AB76" s="10">
        <v>0</v>
      </c>
      <c r="AC76" s="25">
        <v>46048</v>
      </c>
      <c r="AD76" s="25">
        <v>46265</v>
      </c>
      <c r="AE76" s="17" t="s">
        <v>93</v>
      </c>
      <c r="AF76" s="12" t="s">
        <v>94</v>
      </c>
      <c r="AG76" s="37">
        <v>0</v>
      </c>
      <c r="AH76" s="37">
        <v>0</v>
      </c>
      <c r="AI76" s="37">
        <v>8143200</v>
      </c>
      <c r="AJ76" s="37">
        <v>6786000</v>
      </c>
      <c r="AK76" s="37">
        <v>6786000</v>
      </c>
      <c r="AL76" s="27">
        <f t="shared" si="2"/>
        <v>21715200</v>
      </c>
      <c r="AM76" s="29">
        <f t="shared" si="3"/>
        <v>0.43049327354260092</v>
      </c>
      <c r="AN76" s="49"/>
      <c r="AO76" s="50"/>
    </row>
    <row r="77" spans="1:41">
      <c r="A77" s="15">
        <v>73</v>
      </c>
      <c r="B77" s="15" t="s">
        <v>41</v>
      </c>
      <c r="C77" s="15">
        <v>2026</v>
      </c>
      <c r="D77" s="10" t="s">
        <v>518</v>
      </c>
      <c r="E77" s="11" t="s">
        <v>43</v>
      </c>
      <c r="F77" s="11" t="s">
        <v>44</v>
      </c>
      <c r="G77" s="16" t="s">
        <v>519</v>
      </c>
      <c r="H77" s="23" t="s">
        <v>520</v>
      </c>
      <c r="I77" s="11" t="s">
        <v>47</v>
      </c>
      <c r="J77" s="12" t="s">
        <v>521</v>
      </c>
      <c r="K77" s="12" t="s">
        <v>49</v>
      </c>
      <c r="L77" s="15" t="s">
        <v>50</v>
      </c>
      <c r="M77" s="12"/>
      <c r="N77" s="12" t="s">
        <v>522</v>
      </c>
      <c r="O77" s="12"/>
      <c r="P77" s="12"/>
      <c r="Q77" s="12"/>
      <c r="R77" s="12"/>
      <c r="S77" s="12"/>
      <c r="T77" s="12"/>
      <c r="U77" s="33" t="s">
        <v>523</v>
      </c>
      <c r="V77" s="13">
        <v>77000000</v>
      </c>
      <c r="W77" s="13">
        <v>0</v>
      </c>
      <c r="X77" s="13">
        <v>0</v>
      </c>
      <c r="Y77" s="13">
        <v>77000000</v>
      </c>
      <c r="Z77" s="14">
        <v>46043</v>
      </c>
      <c r="AA77" s="10">
        <v>312</v>
      </c>
      <c r="AB77" s="10">
        <v>0</v>
      </c>
      <c r="AC77" s="25">
        <v>46045</v>
      </c>
      <c r="AD77" s="25">
        <v>46356</v>
      </c>
      <c r="AE77" s="17" t="s">
        <v>524</v>
      </c>
      <c r="AF77" s="12" t="s">
        <v>525</v>
      </c>
      <c r="AG77" s="37">
        <v>0</v>
      </c>
      <c r="AH77" s="37">
        <v>1866667</v>
      </c>
      <c r="AI77" s="37">
        <v>7000000</v>
      </c>
      <c r="AJ77" s="37">
        <v>7000000</v>
      </c>
      <c r="AK77" s="37">
        <v>7000000</v>
      </c>
      <c r="AL77" s="27">
        <f t="shared" si="2"/>
        <v>22866667</v>
      </c>
      <c r="AM77" s="29">
        <f t="shared" si="3"/>
        <v>0.29696970129870132</v>
      </c>
      <c r="AN77" s="49"/>
      <c r="AO77" s="50"/>
    </row>
    <row r="78" spans="1:41">
      <c r="A78" s="15">
        <v>74</v>
      </c>
      <c r="B78" s="15" t="s">
        <v>41</v>
      </c>
      <c r="C78" s="15">
        <v>2026</v>
      </c>
      <c r="D78" s="10" t="s">
        <v>526</v>
      </c>
      <c r="E78" s="11" t="s">
        <v>43</v>
      </c>
      <c r="F78" s="11" t="s">
        <v>44</v>
      </c>
      <c r="G78" s="16" t="s">
        <v>527</v>
      </c>
      <c r="H78" s="23" t="s">
        <v>528</v>
      </c>
      <c r="I78" s="11" t="s">
        <v>47</v>
      </c>
      <c r="J78" s="12" t="s">
        <v>529</v>
      </c>
      <c r="K78" s="12" t="s">
        <v>49</v>
      </c>
      <c r="L78" s="15" t="s">
        <v>50</v>
      </c>
      <c r="M78" s="12"/>
      <c r="N78" s="12" t="s">
        <v>530</v>
      </c>
      <c r="O78" s="12"/>
      <c r="P78" s="12"/>
      <c r="Q78" s="12"/>
      <c r="R78" s="12"/>
      <c r="S78" s="12"/>
      <c r="T78" s="12"/>
      <c r="U78" s="33" t="s">
        <v>434</v>
      </c>
      <c r="V78" s="13">
        <v>72086112</v>
      </c>
      <c r="W78" s="13">
        <v>0</v>
      </c>
      <c r="X78" s="13">
        <v>0</v>
      </c>
      <c r="Y78" s="13">
        <v>72086112</v>
      </c>
      <c r="Z78" s="14">
        <v>46043</v>
      </c>
      <c r="AA78" s="10">
        <v>222</v>
      </c>
      <c r="AB78" s="10">
        <v>0</v>
      </c>
      <c r="AC78" s="25">
        <v>46044</v>
      </c>
      <c r="AD78" s="25">
        <v>46265</v>
      </c>
      <c r="AE78" s="17" t="s">
        <v>362</v>
      </c>
      <c r="AF78" s="12" t="s">
        <v>363</v>
      </c>
      <c r="AG78" s="37">
        <v>0</v>
      </c>
      <c r="AH78" s="37">
        <v>3003588</v>
      </c>
      <c r="AI78" s="37">
        <v>9010764</v>
      </c>
      <c r="AJ78" s="37">
        <v>9010764</v>
      </c>
      <c r="AK78" s="37">
        <v>9010764</v>
      </c>
      <c r="AL78" s="27">
        <f t="shared" si="2"/>
        <v>30035880</v>
      </c>
      <c r="AM78" s="29">
        <f t="shared" si="3"/>
        <v>0.41666666666666669</v>
      </c>
      <c r="AN78" s="49"/>
      <c r="AO78" s="50"/>
    </row>
    <row r="79" spans="1:41">
      <c r="A79" s="15">
        <v>75</v>
      </c>
      <c r="B79" s="15" t="s">
        <v>41</v>
      </c>
      <c r="C79" s="15">
        <v>2026</v>
      </c>
      <c r="D79" s="10" t="s">
        <v>531</v>
      </c>
      <c r="E79" s="11" t="s">
        <v>43</v>
      </c>
      <c r="F79" s="11" t="s">
        <v>219</v>
      </c>
      <c r="G79" s="16" t="s">
        <v>532</v>
      </c>
      <c r="H79" s="23" t="s">
        <v>533</v>
      </c>
      <c r="I79" s="11" t="s">
        <v>47</v>
      </c>
      <c r="J79" s="12" t="s">
        <v>534</v>
      </c>
      <c r="K79" s="12" t="s">
        <v>49</v>
      </c>
      <c r="L79" s="15" t="s">
        <v>50</v>
      </c>
      <c r="M79" s="12"/>
      <c r="N79" s="12" t="s">
        <v>535</v>
      </c>
      <c r="O79" s="12"/>
      <c r="P79" s="12"/>
      <c r="Q79" s="12"/>
      <c r="R79" s="12"/>
      <c r="S79" s="12"/>
      <c r="T79" s="12"/>
      <c r="U79" s="33" t="s">
        <v>536</v>
      </c>
      <c r="V79" s="13">
        <v>20800000</v>
      </c>
      <c r="W79" s="13">
        <v>0</v>
      </c>
      <c r="X79" s="13">
        <v>0</v>
      </c>
      <c r="Y79" s="13">
        <v>20800000</v>
      </c>
      <c r="Z79" s="14">
        <v>46044</v>
      </c>
      <c r="AA79" s="10">
        <v>186</v>
      </c>
      <c r="AB79" s="10">
        <v>0</v>
      </c>
      <c r="AC79" s="25">
        <v>46048</v>
      </c>
      <c r="AD79" s="25">
        <v>46233</v>
      </c>
      <c r="AE79" s="17" t="s">
        <v>537</v>
      </c>
      <c r="AF79" s="12" t="s">
        <v>538</v>
      </c>
      <c r="AG79" s="37">
        <v>0</v>
      </c>
      <c r="AH79" s="37">
        <v>640000</v>
      </c>
      <c r="AI79" s="37">
        <v>3200000</v>
      </c>
      <c r="AJ79" s="37">
        <v>3200000</v>
      </c>
      <c r="AK79" s="37">
        <v>3200000</v>
      </c>
      <c r="AL79" s="27">
        <f t="shared" si="2"/>
        <v>10240000</v>
      </c>
      <c r="AM79" s="29">
        <f t="shared" si="3"/>
        <v>0.49230769230769234</v>
      </c>
      <c r="AN79" s="49"/>
      <c r="AO79" s="50"/>
    </row>
    <row r="80" spans="1:41">
      <c r="A80" s="15">
        <v>76</v>
      </c>
      <c r="B80" s="15" t="s">
        <v>41</v>
      </c>
      <c r="C80" s="15">
        <v>2026</v>
      </c>
      <c r="D80" s="10" t="s">
        <v>539</v>
      </c>
      <c r="E80" s="11" t="s">
        <v>43</v>
      </c>
      <c r="F80" s="11" t="s">
        <v>44</v>
      </c>
      <c r="G80" s="16" t="s">
        <v>540</v>
      </c>
      <c r="H80" s="23" t="s">
        <v>541</v>
      </c>
      <c r="I80" s="11" t="s">
        <v>47</v>
      </c>
      <c r="J80" s="12" t="s">
        <v>542</v>
      </c>
      <c r="K80" s="12" t="s">
        <v>49</v>
      </c>
      <c r="L80" s="15" t="s">
        <v>50</v>
      </c>
      <c r="M80" s="12"/>
      <c r="N80" s="12" t="s">
        <v>543</v>
      </c>
      <c r="O80" s="12"/>
      <c r="P80" s="12"/>
      <c r="Q80" s="12"/>
      <c r="R80" s="12"/>
      <c r="S80" s="12"/>
      <c r="T80" s="12"/>
      <c r="U80" s="33" t="s">
        <v>544</v>
      </c>
      <c r="V80" s="13">
        <v>63057600</v>
      </c>
      <c r="W80" s="13">
        <v>0</v>
      </c>
      <c r="X80" s="13">
        <v>0</v>
      </c>
      <c r="Y80" s="13">
        <v>63057600</v>
      </c>
      <c r="Z80" s="14">
        <v>46044</v>
      </c>
      <c r="AA80" s="10">
        <v>218</v>
      </c>
      <c r="AB80" s="10">
        <v>0</v>
      </c>
      <c r="AC80" s="25">
        <v>46048</v>
      </c>
      <c r="AD80" s="25">
        <v>46265</v>
      </c>
      <c r="AE80" s="17" t="s">
        <v>362</v>
      </c>
      <c r="AF80" s="12" t="s">
        <v>363</v>
      </c>
      <c r="AG80" s="37">
        <v>0</v>
      </c>
      <c r="AH80" s="37">
        <v>1576440</v>
      </c>
      <c r="AI80" s="37">
        <v>7882200</v>
      </c>
      <c r="AJ80" s="37">
        <v>7882200</v>
      </c>
      <c r="AK80" s="37">
        <v>7882200</v>
      </c>
      <c r="AL80" s="27">
        <f t="shared" si="2"/>
        <v>25223040</v>
      </c>
      <c r="AM80" s="29">
        <f t="shared" si="3"/>
        <v>0.4</v>
      </c>
      <c r="AN80" s="49"/>
      <c r="AO80" s="50"/>
    </row>
    <row r="81" spans="1:41">
      <c r="A81" s="15">
        <v>77</v>
      </c>
      <c r="B81" s="15" t="s">
        <v>41</v>
      </c>
      <c r="C81" s="15">
        <v>2026</v>
      </c>
      <c r="D81" s="10" t="s">
        <v>545</v>
      </c>
      <c r="E81" s="11" t="s">
        <v>43</v>
      </c>
      <c r="F81" s="11" t="s">
        <v>44</v>
      </c>
      <c r="G81" s="16" t="s">
        <v>546</v>
      </c>
      <c r="H81" s="23" t="s">
        <v>547</v>
      </c>
      <c r="I81" s="11" t="s">
        <v>47</v>
      </c>
      <c r="J81" s="12" t="s">
        <v>548</v>
      </c>
      <c r="K81" s="12" t="s">
        <v>49</v>
      </c>
      <c r="L81" s="15" t="s">
        <v>50</v>
      </c>
      <c r="M81" s="12"/>
      <c r="N81" s="12" t="s">
        <v>549</v>
      </c>
      <c r="O81" s="12"/>
      <c r="P81" s="12"/>
      <c r="Q81" s="12"/>
      <c r="R81" s="12"/>
      <c r="S81" s="12"/>
      <c r="T81" s="12"/>
      <c r="U81" s="33" t="s">
        <v>501</v>
      </c>
      <c r="V81" s="13">
        <v>64193472</v>
      </c>
      <c r="W81" s="13">
        <v>0</v>
      </c>
      <c r="X81" s="13">
        <v>0</v>
      </c>
      <c r="Y81" s="13">
        <v>64193472</v>
      </c>
      <c r="Z81" s="14">
        <v>46044</v>
      </c>
      <c r="AA81" s="10">
        <v>240</v>
      </c>
      <c r="AB81" s="10">
        <v>0</v>
      </c>
      <c r="AC81" s="25"/>
      <c r="AD81" s="25">
        <v>46265</v>
      </c>
      <c r="AE81" s="17" t="s">
        <v>502</v>
      </c>
      <c r="AF81" s="12" t="s">
        <v>503</v>
      </c>
      <c r="AG81" s="37">
        <v>0</v>
      </c>
      <c r="AH81" s="37">
        <v>0</v>
      </c>
      <c r="AI81" s="37">
        <v>0</v>
      </c>
      <c r="AJ81" s="37">
        <v>0</v>
      </c>
      <c r="AK81" s="37">
        <v>0</v>
      </c>
      <c r="AL81" s="27">
        <f t="shared" si="2"/>
        <v>0</v>
      </c>
      <c r="AM81" s="29">
        <f t="shared" si="3"/>
        <v>0</v>
      </c>
      <c r="AN81" s="49"/>
      <c r="AO81" s="50"/>
    </row>
    <row r="82" spans="1:41">
      <c r="A82" s="15">
        <v>78</v>
      </c>
      <c r="B82" s="15" t="s">
        <v>41</v>
      </c>
      <c r="C82" s="15">
        <v>2026</v>
      </c>
      <c r="D82" s="10" t="s">
        <v>550</v>
      </c>
      <c r="E82" s="11" t="s">
        <v>43</v>
      </c>
      <c r="F82" s="11" t="s">
        <v>44</v>
      </c>
      <c r="G82" s="16" t="s">
        <v>551</v>
      </c>
      <c r="H82" s="23" t="s">
        <v>552</v>
      </c>
      <c r="I82" s="11" t="s">
        <v>47</v>
      </c>
      <c r="J82" s="12" t="s">
        <v>553</v>
      </c>
      <c r="K82" s="12" t="s">
        <v>49</v>
      </c>
      <c r="L82" s="15" t="s">
        <v>50</v>
      </c>
      <c r="M82" s="12"/>
      <c r="N82" s="12" t="s">
        <v>554</v>
      </c>
      <c r="O82" s="12"/>
      <c r="P82" s="12"/>
      <c r="Q82" s="12"/>
      <c r="R82" s="12"/>
      <c r="S82" s="12"/>
      <c r="T82" s="12"/>
      <c r="U82" s="33" t="s">
        <v>501</v>
      </c>
      <c r="V82" s="13">
        <v>64193472</v>
      </c>
      <c r="W82" s="13">
        <v>0</v>
      </c>
      <c r="X82" s="13">
        <v>0</v>
      </c>
      <c r="Y82" s="13">
        <v>64193472</v>
      </c>
      <c r="Z82" s="14">
        <v>46044</v>
      </c>
      <c r="AA82" s="10">
        <v>240</v>
      </c>
      <c r="AB82" s="10">
        <v>0</v>
      </c>
      <c r="AC82" s="25"/>
      <c r="AD82" s="25">
        <v>46265</v>
      </c>
      <c r="AE82" s="17" t="s">
        <v>502</v>
      </c>
      <c r="AF82" s="12" t="s">
        <v>503</v>
      </c>
      <c r="AG82" s="37">
        <v>0</v>
      </c>
      <c r="AH82" s="37">
        <v>0</v>
      </c>
      <c r="AI82" s="37">
        <v>0</v>
      </c>
      <c r="AJ82" s="37">
        <v>0</v>
      </c>
      <c r="AK82" s="37">
        <v>0</v>
      </c>
      <c r="AL82" s="27">
        <f t="shared" si="2"/>
        <v>0</v>
      </c>
      <c r="AM82" s="29">
        <f t="shared" si="3"/>
        <v>0</v>
      </c>
      <c r="AN82" s="49"/>
      <c r="AO82" s="50"/>
    </row>
    <row r="83" spans="1:41">
      <c r="A83" s="15">
        <v>79</v>
      </c>
      <c r="B83" s="15" t="s">
        <v>41</v>
      </c>
      <c r="C83" s="15">
        <v>2026</v>
      </c>
      <c r="D83" s="10" t="s">
        <v>555</v>
      </c>
      <c r="E83" s="11" t="s">
        <v>43</v>
      </c>
      <c r="F83" s="11" t="s">
        <v>44</v>
      </c>
      <c r="G83" s="16" t="s">
        <v>556</v>
      </c>
      <c r="H83" s="23" t="s">
        <v>557</v>
      </c>
      <c r="I83" s="11" t="s">
        <v>47</v>
      </c>
      <c r="J83" s="12" t="s">
        <v>558</v>
      </c>
      <c r="K83" s="12" t="s">
        <v>49</v>
      </c>
      <c r="L83" s="15" t="s">
        <v>50</v>
      </c>
      <c r="M83" s="12"/>
      <c r="N83" s="12" t="s">
        <v>559</v>
      </c>
      <c r="O83" s="12"/>
      <c r="P83" s="12"/>
      <c r="Q83" s="12"/>
      <c r="R83" s="12"/>
      <c r="S83" s="12"/>
      <c r="T83" s="12"/>
      <c r="U83" s="33" t="s">
        <v>560</v>
      </c>
      <c r="V83" s="13">
        <v>38711520</v>
      </c>
      <c r="W83" s="13">
        <v>0</v>
      </c>
      <c r="X83" s="13">
        <v>0</v>
      </c>
      <c r="Y83" s="13">
        <v>38711520</v>
      </c>
      <c r="Z83" s="14">
        <v>46043</v>
      </c>
      <c r="AA83" s="10">
        <v>240</v>
      </c>
      <c r="AB83" s="10">
        <v>0</v>
      </c>
      <c r="AC83" s="25"/>
      <c r="AD83" s="25">
        <v>46265</v>
      </c>
      <c r="AE83" s="17" t="s">
        <v>502</v>
      </c>
      <c r="AF83" s="12" t="s">
        <v>503</v>
      </c>
      <c r="AG83" s="37">
        <v>0</v>
      </c>
      <c r="AH83" s="37">
        <v>0</v>
      </c>
      <c r="AI83" s="37">
        <v>0</v>
      </c>
      <c r="AJ83" s="37">
        <v>0</v>
      </c>
      <c r="AK83" s="37">
        <v>0</v>
      </c>
      <c r="AL83" s="27">
        <f t="shared" si="2"/>
        <v>0</v>
      </c>
      <c r="AM83" s="29">
        <f t="shared" si="3"/>
        <v>0</v>
      </c>
      <c r="AN83" s="49"/>
      <c r="AO83" s="50"/>
    </row>
    <row r="84" spans="1:41">
      <c r="A84" s="15">
        <v>80</v>
      </c>
      <c r="B84" s="15" t="s">
        <v>41</v>
      </c>
      <c r="C84" s="15">
        <v>2026</v>
      </c>
      <c r="D84" s="10" t="s">
        <v>561</v>
      </c>
      <c r="E84" s="11" t="s">
        <v>43</v>
      </c>
      <c r="F84" s="11" t="s">
        <v>44</v>
      </c>
      <c r="G84" s="16" t="s">
        <v>562</v>
      </c>
      <c r="H84" s="23" t="s">
        <v>563</v>
      </c>
      <c r="I84" s="11" t="s">
        <v>47</v>
      </c>
      <c r="J84" s="12" t="s">
        <v>564</v>
      </c>
      <c r="K84" s="12" t="s">
        <v>49</v>
      </c>
      <c r="L84" s="15" t="s">
        <v>50</v>
      </c>
      <c r="M84" s="12"/>
      <c r="N84" s="12" t="s">
        <v>565</v>
      </c>
      <c r="O84" s="12"/>
      <c r="P84" s="12"/>
      <c r="Q84" s="12"/>
      <c r="R84" s="12"/>
      <c r="S84" s="12"/>
      <c r="T84" s="12"/>
      <c r="U84" s="33" t="s">
        <v>566</v>
      </c>
      <c r="V84" s="13">
        <v>112500000</v>
      </c>
      <c r="W84" s="13">
        <v>0</v>
      </c>
      <c r="X84" s="13">
        <v>0</v>
      </c>
      <c r="Y84" s="13">
        <v>112500000</v>
      </c>
      <c r="Z84" s="14">
        <v>46044</v>
      </c>
      <c r="AA84" s="10">
        <v>248</v>
      </c>
      <c r="AB84" s="10">
        <v>0</v>
      </c>
      <c r="AC84" s="25">
        <v>46048</v>
      </c>
      <c r="AD84" s="25">
        <v>46295</v>
      </c>
      <c r="AE84" s="17" t="s">
        <v>53</v>
      </c>
      <c r="AF84" s="12" t="s">
        <v>54</v>
      </c>
      <c r="AG84" s="37">
        <v>0</v>
      </c>
      <c r="AH84" s="37">
        <v>2500000</v>
      </c>
      <c r="AI84" s="37">
        <v>12500000</v>
      </c>
      <c r="AJ84" s="37">
        <v>12500000</v>
      </c>
      <c r="AK84" s="37">
        <v>12500000</v>
      </c>
      <c r="AL84" s="27">
        <f t="shared" si="2"/>
        <v>40000000</v>
      </c>
      <c r="AM84" s="29">
        <f t="shared" si="3"/>
        <v>0.35555555555555557</v>
      </c>
      <c r="AN84" s="49"/>
      <c r="AO84" s="50"/>
    </row>
    <row r="85" spans="1:41">
      <c r="A85" s="15">
        <v>81</v>
      </c>
      <c r="B85" s="15" t="s">
        <v>41</v>
      </c>
      <c r="C85" s="15">
        <v>2026</v>
      </c>
      <c r="D85" s="10" t="s">
        <v>567</v>
      </c>
      <c r="E85" s="11" t="s">
        <v>43</v>
      </c>
      <c r="F85" s="11" t="s">
        <v>44</v>
      </c>
      <c r="G85" s="16" t="s">
        <v>568</v>
      </c>
      <c r="H85" s="23" t="s">
        <v>569</v>
      </c>
      <c r="I85" s="11" t="s">
        <v>47</v>
      </c>
      <c r="J85" s="12" t="s">
        <v>570</v>
      </c>
      <c r="K85" s="12" t="s">
        <v>49</v>
      </c>
      <c r="L85" s="15" t="s">
        <v>50</v>
      </c>
      <c r="M85" s="12"/>
      <c r="N85" s="12" t="s">
        <v>571</v>
      </c>
      <c r="O85" s="12"/>
      <c r="P85" s="12"/>
      <c r="Q85" s="12"/>
      <c r="R85" s="12"/>
      <c r="S85" s="12"/>
      <c r="T85" s="12"/>
      <c r="U85" s="33" t="s">
        <v>572</v>
      </c>
      <c r="V85" s="13">
        <v>95137632</v>
      </c>
      <c r="W85" s="13">
        <v>0</v>
      </c>
      <c r="X85" s="13">
        <v>0</v>
      </c>
      <c r="Y85" s="13">
        <v>95137632</v>
      </c>
      <c r="Z85" s="14">
        <v>46044</v>
      </c>
      <c r="AA85" s="10">
        <v>217</v>
      </c>
      <c r="AB85" s="10">
        <v>0</v>
      </c>
      <c r="AC85" s="25">
        <v>46049</v>
      </c>
      <c r="AD85" s="25">
        <v>46265</v>
      </c>
      <c r="AE85" s="17" t="s">
        <v>362</v>
      </c>
      <c r="AF85" s="12" t="s">
        <v>363</v>
      </c>
      <c r="AG85" s="37">
        <v>0</v>
      </c>
      <c r="AH85" s="37">
        <v>0</v>
      </c>
      <c r="AI85" s="37">
        <v>13874238</v>
      </c>
      <c r="AJ85" s="37">
        <v>11892204</v>
      </c>
      <c r="AK85" s="37">
        <v>11892204</v>
      </c>
      <c r="AL85" s="27">
        <f t="shared" si="2"/>
        <v>37658646</v>
      </c>
      <c r="AM85" s="29">
        <f t="shared" si="3"/>
        <v>0.39583333333333331</v>
      </c>
      <c r="AN85" s="49"/>
      <c r="AO85" s="50"/>
    </row>
    <row r="86" spans="1:41">
      <c r="A86" s="15">
        <v>82</v>
      </c>
      <c r="B86" s="15" t="s">
        <v>41</v>
      </c>
      <c r="C86" s="15">
        <v>2026</v>
      </c>
      <c r="D86" s="10" t="s">
        <v>573</v>
      </c>
      <c r="E86" s="11" t="s">
        <v>43</v>
      </c>
      <c r="F86" s="11" t="s">
        <v>44</v>
      </c>
      <c r="G86" s="16" t="s">
        <v>574</v>
      </c>
      <c r="H86" s="23" t="s">
        <v>575</v>
      </c>
      <c r="I86" s="11" t="s">
        <v>47</v>
      </c>
      <c r="J86" s="12" t="s">
        <v>576</v>
      </c>
      <c r="K86" s="12" t="s">
        <v>49</v>
      </c>
      <c r="L86" s="15" t="s">
        <v>50</v>
      </c>
      <c r="M86" s="12"/>
      <c r="N86" s="12" t="s">
        <v>577</v>
      </c>
      <c r="O86" s="12"/>
      <c r="P86" s="12"/>
      <c r="Q86" s="12"/>
      <c r="R86" s="12"/>
      <c r="S86" s="12"/>
      <c r="T86" s="12"/>
      <c r="U86" s="33" t="s">
        <v>501</v>
      </c>
      <c r="V86" s="13">
        <v>64193472</v>
      </c>
      <c r="W86" s="13">
        <v>0</v>
      </c>
      <c r="X86" s="13">
        <v>0</v>
      </c>
      <c r="Y86" s="13">
        <v>64193472</v>
      </c>
      <c r="Z86" s="14">
        <v>46044</v>
      </c>
      <c r="AA86" s="10">
        <v>240</v>
      </c>
      <c r="AB86" s="10">
        <v>0</v>
      </c>
      <c r="AC86" s="25"/>
      <c r="AD86" s="25">
        <v>46265</v>
      </c>
      <c r="AE86" s="17" t="s">
        <v>502</v>
      </c>
      <c r="AF86" s="12" t="s">
        <v>503</v>
      </c>
      <c r="AG86" s="37">
        <v>0</v>
      </c>
      <c r="AH86" s="37">
        <v>0</v>
      </c>
      <c r="AI86" s="37">
        <v>0</v>
      </c>
      <c r="AJ86" s="37">
        <v>0</v>
      </c>
      <c r="AK86" s="37">
        <v>0</v>
      </c>
      <c r="AL86" s="27">
        <f t="shared" si="2"/>
        <v>0</v>
      </c>
      <c r="AM86" s="29">
        <f t="shared" si="3"/>
        <v>0</v>
      </c>
      <c r="AN86" s="49"/>
      <c r="AO86" s="50"/>
    </row>
    <row r="87" spans="1:41">
      <c r="A87" s="15">
        <v>83</v>
      </c>
      <c r="B87" s="15" t="s">
        <v>41</v>
      </c>
      <c r="C87" s="15">
        <v>2026</v>
      </c>
      <c r="D87" s="10" t="s">
        <v>578</v>
      </c>
      <c r="E87" s="11" t="s">
        <v>43</v>
      </c>
      <c r="F87" s="11" t="s">
        <v>44</v>
      </c>
      <c r="G87" s="16" t="s">
        <v>579</v>
      </c>
      <c r="H87" s="23" t="s">
        <v>580</v>
      </c>
      <c r="I87" s="11" t="s">
        <v>47</v>
      </c>
      <c r="J87" s="12" t="s">
        <v>581</v>
      </c>
      <c r="K87" s="12" t="s">
        <v>49</v>
      </c>
      <c r="L87" s="15" t="s">
        <v>50</v>
      </c>
      <c r="M87" s="12"/>
      <c r="N87" s="12" t="s">
        <v>582</v>
      </c>
      <c r="O87" s="12"/>
      <c r="P87" s="12"/>
      <c r="Q87" s="12"/>
      <c r="R87" s="12"/>
      <c r="S87" s="12"/>
      <c r="T87" s="12"/>
      <c r="U87" s="33" t="s">
        <v>501</v>
      </c>
      <c r="V87" s="13">
        <v>64193472</v>
      </c>
      <c r="W87" s="13">
        <v>0</v>
      </c>
      <c r="X87" s="13">
        <v>0</v>
      </c>
      <c r="Y87" s="13">
        <v>64193472</v>
      </c>
      <c r="Z87" s="14">
        <v>46044</v>
      </c>
      <c r="AA87" s="10">
        <v>240</v>
      </c>
      <c r="AB87" s="10">
        <v>0</v>
      </c>
      <c r="AC87" s="25"/>
      <c r="AD87" s="25">
        <v>46265</v>
      </c>
      <c r="AE87" s="17" t="s">
        <v>502</v>
      </c>
      <c r="AF87" s="12" t="s">
        <v>503</v>
      </c>
      <c r="AG87" s="37">
        <v>0</v>
      </c>
      <c r="AH87" s="37">
        <v>0</v>
      </c>
      <c r="AI87" s="37">
        <v>0</v>
      </c>
      <c r="AJ87" s="37">
        <v>0</v>
      </c>
      <c r="AK87" s="37">
        <v>0</v>
      </c>
      <c r="AL87" s="27">
        <f t="shared" si="2"/>
        <v>0</v>
      </c>
      <c r="AM87" s="29">
        <f t="shared" si="3"/>
        <v>0</v>
      </c>
      <c r="AN87" s="49"/>
      <c r="AO87" s="50"/>
    </row>
    <row r="88" spans="1:41">
      <c r="A88" s="15">
        <v>84</v>
      </c>
      <c r="B88" s="15" t="s">
        <v>41</v>
      </c>
      <c r="C88" s="15">
        <v>2026</v>
      </c>
      <c r="D88" s="10" t="s">
        <v>583</v>
      </c>
      <c r="E88" s="11" t="s">
        <v>43</v>
      </c>
      <c r="F88" s="11" t="s">
        <v>44</v>
      </c>
      <c r="G88" s="16" t="s">
        <v>584</v>
      </c>
      <c r="H88" s="23" t="s">
        <v>585</v>
      </c>
      <c r="I88" s="11" t="s">
        <v>47</v>
      </c>
      <c r="J88" s="12" t="s">
        <v>586</v>
      </c>
      <c r="K88" s="12" t="s">
        <v>49</v>
      </c>
      <c r="L88" s="15" t="s">
        <v>50</v>
      </c>
      <c r="M88" s="12"/>
      <c r="N88" s="12" t="s">
        <v>587</v>
      </c>
      <c r="O88" s="12"/>
      <c r="P88" s="12"/>
      <c r="Q88" s="12"/>
      <c r="R88" s="12"/>
      <c r="S88" s="12"/>
      <c r="T88" s="12"/>
      <c r="U88" s="33" t="s">
        <v>501</v>
      </c>
      <c r="V88" s="13">
        <v>64193472</v>
      </c>
      <c r="W88" s="13">
        <v>0</v>
      </c>
      <c r="X88" s="13">
        <v>0</v>
      </c>
      <c r="Y88" s="13">
        <v>64193472</v>
      </c>
      <c r="Z88" s="14">
        <v>46044</v>
      </c>
      <c r="AA88" s="10">
        <v>240</v>
      </c>
      <c r="AB88" s="10">
        <v>0</v>
      </c>
      <c r="AC88" s="25"/>
      <c r="AD88" s="25">
        <v>46265</v>
      </c>
      <c r="AE88" s="17" t="s">
        <v>502</v>
      </c>
      <c r="AF88" s="12" t="s">
        <v>503</v>
      </c>
      <c r="AG88" s="37">
        <v>0</v>
      </c>
      <c r="AH88" s="37">
        <v>0</v>
      </c>
      <c r="AI88" s="37">
        <v>0</v>
      </c>
      <c r="AJ88" s="37">
        <v>0</v>
      </c>
      <c r="AK88" s="37">
        <v>0</v>
      </c>
      <c r="AL88" s="27">
        <f t="shared" si="2"/>
        <v>0</v>
      </c>
      <c r="AM88" s="29">
        <f t="shared" si="3"/>
        <v>0</v>
      </c>
      <c r="AN88" s="49"/>
      <c r="AO88" s="50"/>
    </row>
    <row r="89" spans="1:41">
      <c r="A89" s="15">
        <v>85</v>
      </c>
      <c r="B89" s="15" t="s">
        <v>41</v>
      </c>
      <c r="C89" s="15">
        <v>2026</v>
      </c>
      <c r="D89" s="10" t="s">
        <v>588</v>
      </c>
      <c r="E89" s="11" t="s">
        <v>43</v>
      </c>
      <c r="F89" s="11" t="s">
        <v>44</v>
      </c>
      <c r="G89" s="16" t="s">
        <v>589</v>
      </c>
      <c r="H89" s="23" t="s">
        <v>590</v>
      </c>
      <c r="I89" s="11" t="s">
        <v>47</v>
      </c>
      <c r="J89" s="12" t="s">
        <v>591</v>
      </c>
      <c r="K89" s="12" t="s">
        <v>49</v>
      </c>
      <c r="L89" s="15" t="s">
        <v>50</v>
      </c>
      <c r="M89" s="12"/>
      <c r="N89" s="12" t="s">
        <v>592</v>
      </c>
      <c r="O89" s="12"/>
      <c r="P89" s="12"/>
      <c r="Q89" s="12"/>
      <c r="R89" s="12"/>
      <c r="S89" s="12"/>
      <c r="T89" s="12"/>
      <c r="U89" s="33" t="s">
        <v>501</v>
      </c>
      <c r="V89" s="13">
        <v>64193472</v>
      </c>
      <c r="W89" s="13">
        <v>0</v>
      </c>
      <c r="X89" s="13">
        <v>0</v>
      </c>
      <c r="Y89" s="13">
        <v>64193472</v>
      </c>
      <c r="Z89" s="14">
        <v>46044</v>
      </c>
      <c r="AA89" s="10">
        <v>240</v>
      </c>
      <c r="AB89" s="10">
        <v>0</v>
      </c>
      <c r="AC89" s="25"/>
      <c r="AD89" s="25">
        <v>46265</v>
      </c>
      <c r="AE89" s="17" t="s">
        <v>502</v>
      </c>
      <c r="AF89" s="12" t="s">
        <v>503</v>
      </c>
      <c r="AG89" s="37">
        <v>0</v>
      </c>
      <c r="AH89" s="37">
        <v>0</v>
      </c>
      <c r="AI89" s="37">
        <v>0</v>
      </c>
      <c r="AJ89" s="37">
        <v>0</v>
      </c>
      <c r="AK89" s="37">
        <v>0</v>
      </c>
      <c r="AL89" s="27">
        <f t="shared" si="2"/>
        <v>0</v>
      </c>
      <c r="AM89" s="29">
        <f t="shared" si="3"/>
        <v>0</v>
      </c>
      <c r="AN89" s="49"/>
      <c r="AO89" s="50"/>
    </row>
    <row r="90" spans="1:41">
      <c r="A90" s="15">
        <v>86</v>
      </c>
      <c r="B90" s="15" t="s">
        <v>41</v>
      </c>
      <c r="C90" s="15">
        <v>2026</v>
      </c>
      <c r="D90" s="10" t="s">
        <v>593</v>
      </c>
      <c r="E90" s="11" t="s">
        <v>43</v>
      </c>
      <c r="F90" s="11" t="s">
        <v>44</v>
      </c>
      <c r="G90" s="16" t="s">
        <v>594</v>
      </c>
      <c r="H90" s="23" t="s">
        <v>595</v>
      </c>
      <c r="I90" s="11" t="s">
        <v>47</v>
      </c>
      <c r="J90" s="12" t="s">
        <v>596</v>
      </c>
      <c r="K90" s="12" t="s">
        <v>74</v>
      </c>
      <c r="L90" s="15" t="s">
        <v>50</v>
      </c>
      <c r="M90" s="12"/>
      <c r="N90" s="12" t="s">
        <v>597</v>
      </c>
      <c r="O90" s="12"/>
      <c r="P90" s="12"/>
      <c r="Q90" s="12"/>
      <c r="R90" s="12"/>
      <c r="S90" s="12"/>
      <c r="T90" s="12"/>
      <c r="U90" s="33" t="s">
        <v>598</v>
      </c>
      <c r="V90" s="13">
        <v>138800000</v>
      </c>
      <c r="W90" s="13">
        <v>0</v>
      </c>
      <c r="X90" s="13">
        <v>0</v>
      </c>
      <c r="Y90" s="13">
        <v>138800000</v>
      </c>
      <c r="Z90" s="14">
        <v>46044</v>
      </c>
      <c r="AA90" s="10">
        <v>337</v>
      </c>
      <c r="AB90" s="10">
        <v>0</v>
      </c>
      <c r="AC90" s="25">
        <v>46051</v>
      </c>
      <c r="AD90" s="25">
        <v>46387</v>
      </c>
      <c r="AE90" s="17" t="s">
        <v>331</v>
      </c>
      <c r="AF90" s="12" t="s">
        <v>332</v>
      </c>
      <c r="AG90" s="37">
        <v>0</v>
      </c>
      <c r="AH90" s="37">
        <v>0</v>
      </c>
      <c r="AI90" s="37">
        <v>13200000</v>
      </c>
      <c r="AJ90" s="37">
        <v>12000000</v>
      </c>
      <c r="AK90" s="37">
        <v>12000000</v>
      </c>
      <c r="AL90" s="27">
        <f t="shared" si="2"/>
        <v>37200000</v>
      </c>
      <c r="AM90" s="29">
        <f t="shared" si="3"/>
        <v>0.2680115273775216</v>
      </c>
      <c r="AN90" s="49"/>
      <c r="AO90" s="50"/>
    </row>
    <row r="91" spans="1:41">
      <c r="A91" s="15">
        <v>87</v>
      </c>
      <c r="B91" s="15" t="s">
        <v>41</v>
      </c>
      <c r="C91" s="15">
        <v>2026</v>
      </c>
      <c r="D91" s="10" t="s">
        <v>599</v>
      </c>
      <c r="E91" s="11" t="s">
        <v>43</v>
      </c>
      <c r="F91" s="11" t="s">
        <v>44</v>
      </c>
      <c r="G91" s="16" t="s">
        <v>600</v>
      </c>
      <c r="H91" s="23" t="s">
        <v>601</v>
      </c>
      <c r="I91" s="11" t="s">
        <v>47</v>
      </c>
      <c r="J91" s="12" t="s">
        <v>602</v>
      </c>
      <c r="K91" s="12" t="s">
        <v>49</v>
      </c>
      <c r="L91" s="10" t="s">
        <v>603</v>
      </c>
      <c r="M91" s="12" t="s">
        <v>604</v>
      </c>
      <c r="N91" s="12" t="s">
        <v>605</v>
      </c>
      <c r="O91" s="12"/>
      <c r="P91" s="12"/>
      <c r="Q91" s="12"/>
      <c r="R91" s="12"/>
      <c r="S91" s="12"/>
      <c r="T91" s="12"/>
      <c r="U91" s="33" t="s">
        <v>606</v>
      </c>
      <c r="V91" s="13">
        <v>51264733</v>
      </c>
      <c r="W91" s="13">
        <v>0</v>
      </c>
      <c r="X91" s="13">
        <v>0</v>
      </c>
      <c r="Y91" s="13">
        <v>51264733</v>
      </c>
      <c r="Z91" s="14">
        <v>46044</v>
      </c>
      <c r="AA91" s="10">
        <v>223</v>
      </c>
      <c r="AB91" s="10">
        <v>0</v>
      </c>
      <c r="AC91" s="25">
        <v>46073</v>
      </c>
      <c r="AD91" s="25">
        <v>46295</v>
      </c>
      <c r="AE91" s="17" t="s">
        <v>607</v>
      </c>
      <c r="AF91" s="12" t="s">
        <v>608</v>
      </c>
      <c r="AG91" s="37">
        <v>0</v>
      </c>
      <c r="AH91" s="37">
        <v>0</v>
      </c>
      <c r="AI91" s="37">
        <v>1781400</v>
      </c>
      <c r="AJ91" s="37">
        <v>5938000</v>
      </c>
      <c r="AK91" s="37">
        <v>5938000</v>
      </c>
      <c r="AL91" s="27">
        <f t="shared" si="2"/>
        <v>13657400</v>
      </c>
      <c r="AM91" s="29">
        <f t="shared" si="3"/>
        <v>0.26640926814151161</v>
      </c>
      <c r="AN91" s="49"/>
      <c r="AO91" s="50"/>
    </row>
    <row r="92" spans="1:41">
      <c r="A92" s="15">
        <v>88</v>
      </c>
      <c r="B92" s="15" t="s">
        <v>41</v>
      </c>
      <c r="C92" s="15">
        <v>2026</v>
      </c>
      <c r="D92" s="10" t="s">
        <v>609</v>
      </c>
      <c r="E92" s="11" t="s">
        <v>43</v>
      </c>
      <c r="F92" s="11" t="s">
        <v>219</v>
      </c>
      <c r="G92" s="16" t="s">
        <v>610</v>
      </c>
      <c r="H92" s="23" t="s">
        <v>611</v>
      </c>
      <c r="I92" s="11" t="s">
        <v>47</v>
      </c>
      <c r="J92" s="12" t="s">
        <v>612</v>
      </c>
      <c r="K92" s="12" t="s">
        <v>49</v>
      </c>
      <c r="L92" s="15" t="s">
        <v>50</v>
      </c>
      <c r="M92" s="12"/>
      <c r="N92" s="12" t="s">
        <v>613</v>
      </c>
      <c r="O92" s="12"/>
      <c r="P92" s="12"/>
      <c r="Q92" s="12"/>
      <c r="R92" s="12"/>
      <c r="S92" s="12"/>
      <c r="T92" s="12"/>
      <c r="U92" s="33" t="s">
        <v>614</v>
      </c>
      <c r="V92" s="13">
        <v>8785560</v>
      </c>
      <c r="W92" s="13">
        <v>4366715</v>
      </c>
      <c r="X92" s="13">
        <v>0</v>
      </c>
      <c r="Y92" s="13">
        <v>13152275</v>
      </c>
      <c r="Z92" s="14">
        <v>46044</v>
      </c>
      <c r="AA92" s="10">
        <v>88</v>
      </c>
      <c r="AB92" s="10">
        <v>55</v>
      </c>
      <c r="AC92" s="25">
        <v>46055</v>
      </c>
      <c r="AD92" s="25">
        <v>46198</v>
      </c>
      <c r="AE92" s="17" t="s">
        <v>615</v>
      </c>
      <c r="AF92" s="12" t="s">
        <v>616</v>
      </c>
      <c r="AG92" s="37">
        <v>0</v>
      </c>
      <c r="AH92" s="37">
        <v>0</v>
      </c>
      <c r="AI92" s="37">
        <v>2123177</v>
      </c>
      <c r="AJ92" s="37">
        <v>2196390</v>
      </c>
      <c r="AK92" s="37">
        <v>2316390</v>
      </c>
      <c r="AL92" s="27">
        <f t="shared" si="2"/>
        <v>6635957</v>
      </c>
      <c r="AM92" s="29">
        <f t="shared" si="3"/>
        <v>0.50454822454670389</v>
      </c>
      <c r="AN92" s="49"/>
      <c r="AO92" s="50"/>
    </row>
    <row r="93" spans="1:41">
      <c r="A93" s="15">
        <v>89</v>
      </c>
      <c r="B93" s="15" t="s">
        <v>41</v>
      </c>
      <c r="C93" s="15">
        <v>2026</v>
      </c>
      <c r="D93" s="10" t="s">
        <v>617</v>
      </c>
      <c r="E93" s="11" t="s">
        <v>43</v>
      </c>
      <c r="F93" s="11" t="s">
        <v>219</v>
      </c>
      <c r="G93" s="16" t="s">
        <v>618</v>
      </c>
      <c r="H93" s="23" t="s">
        <v>619</v>
      </c>
      <c r="I93" s="11" t="s">
        <v>47</v>
      </c>
      <c r="J93" s="12" t="s">
        <v>620</v>
      </c>
      <c r="K93" s="12" t="s">
        <v>49</v>
      </c>
      <c r="L93" s="15" t="s">
        <v>50</v>
      </c>
      <c r="M93" s="12"/>
      <c r="N93" s="12" t="s">
        <v>621</v>
      </c>
      <c r="O93" s="12"/>
      <c r="P93" s="12"/>
      <c r="Q93" s="12"/>
      <c r="R93" s="12"/>
      <c r="S93" s="12"/>
      <c r="T93" s="12"/>
      <c r="U93" s="33" t="s">
        <v>622</v>
      </c>
      <c r="V93" s="13">
        <v>8785560</v>
      </c>
      <c r="W93" s="13">
        <v>4366715</v>
      </c>
      <c r="X93" s="13">
        <v>0</v>
      </c>
      <c r="Y93" s="13">
        <v>13152275</v>
      </c>
      <c r="Z93" s="14">
        <v>46044</v>
      </c>
      <c r="AA93" s="10">
        <v>88</v>
      </c>
      <c r="AB93" s="10">
        <v>55</v>
      </c>
      <c r="AC93" s="25">
        <v>46055</v>
      </c>
      <c r="AD93" s="25">
        <v>46198</v>
      </c>
      <c r="AE93" s="17" t="s">
        <v>615</v>
      </c>
      <c r="AF93" s="12" t="s">
        <v>616</v>
      </c>
      <c r="AG93" s="37">
        <v>0</v>
      </c>
      <c r="AH93" s="37">
        <v>0</v>
      </c>
      <c r="AI93" s="37">
        <v>2123177</v>
      </c>
      <c r="AJ93" s="37">
        <v>2196390</v>
      </c>
      <c r="AK93" s="37">
        <v>2316390</v>
      </c>
      <c r="AL93" s="27">
        <f t="shared" si="2"/>
        <v>6635957</v>
      </c>
      <c r="AM93" s="29">
        <f t="shared" si="3"/>
        <v>0.50454822454670389</v>
      </c>
      <c r="AN93" s="49"/>
      <c r="AO93" s="50"/>
    </row>
    <row r="94" spans="1:41">
      <c r="A94" s="15">
        <v>90</v>
      </c>
      <c r="B94" s="15" t="s">
        <v>41</v>
      </c>
      <c r="C94" s="15">
        <v>2026</v>
      </c>
      <c r="D94" s="10" t="s">
        <v>623</v>
      </c>
      <c r="E94" s="11" t="s">
        <v>43</v>
      </c>
      <c r="F94" s="11" t="s">
        <v>44</v>
      </c>
      <c r="G94" s="16" t="s">
        <v>624</v>
      </c>
      <c r="H94" s="23" t="s">
        <v>625</v>
      </c>
      <c r="I94" s="11" t="s">
        <v>47</v>
      </c>
      <c r="J94" s="12" t="s">
        <v>626</v>
      </c>
      <c r="K94" s="12" t="s">
        <v>49</v>
      </c>
      <c r="L94" s="15" t="s">
        <v>50</v>
      </c>
      <c r="M94" s="12"/>
      <c r="N94" s="12" t="s">
        <v>627</v>
      </c>
      <c r="O94" s="12"/>
      <c r="P94" s="12"/>
      <c r="Q94" s="12"/>
      <c r="R94" s="12"/>
      <c r="S94" s="12"/>
      <c r="T94" s="12"/>
      <c r="U94" s="33" t="s">
        <v>628</v>
      </c>
      <c r="V94" s="13">
        <v>132000000</v>
      </c>
      <c r="W94" s="13">
        <v>0</v>
      </c>
      <c r="X94" s="13">
        <v>0</v>
      </c>
      <c r="Y94" s="13">
        <v>132000000</v>
      </c>
      <c r="Z94" s="14">
        <v>46044</v>
      </c>
      <c r="AA94" s="10">
        <v>309</v>
      </c>
      <c r="AB94" s="10">
        <v>0</v>
      </c>
      <c r="AC94" s="25">
        <v>46048</v>
      </c>
      <c r="AD94" s="25">
        <v>46356</v>
      </c>
      <c r="AE94" s="17" t="s">
        <v>524</v>
      </c>
      <c r="AF94" s="12" t="s">
        <v>525</v>
      </c>
      <c r="AG94" s="37">
        <v>0</v>
      </c>
      <c r="AH94" s="37">
        <v>2000000</v>
      </c>
      <c r="AI94" s="37">
        <v>0</v>
      </c>
      <c r="AJ94" s="37">
        <v>24000000</v>
      </c>
      <c r="AK94" s="37">
        <v>12000000</v>
      </c>
      <c r="AL94" s="27">
        <f t="shared" si="2"/>
        <v>38000000</v>
      </c>
      <c r="AM94" s="29">
        <f t="shared" si="3"/>
        <v>0.2878787878787879</v>
      </c>
      <c r="AN94" s="49"/>
      <c r="AO94" s="50"/>
    </row>
    <row r="95" spans="1:41">
      <c r="A95" s="15">
        <v>91</v>
      </c>
      <c r="B95" s="15" t="s">
        <v>41</v>
      </c>
      <c r="C95" s="15">
        <v>2026</v>
      </c>
      <c r="D95" s="10" t="s">
        <v>629</v>
      </c>
      <c r="E95" s="11" t="s">
        <v>43</v>
      </c>
      <c r="F95" s="11" t="s">
        <v>219</v>
      </c>
      <c r="G95" s="16" t="s">
        <v>630</v>
      </c>
      <c r="H95" s="23" t="s">
        <v>631</v>
      </c>
      <c r="I95" s="11" t="s">
        <v>47</v>
      </c>
      <c r="J95" s="12" t="s">
        <v>632</v>
      </c>
      <c r="K95" s="12" t="s">
        <v>49</v>
      </c>
      <c r="L95" s="15" t="s">
        <v>50</v>
      </c>
      <c r="M95" s="12"/>
      <c r="N95" s="12" t="s">
        <v>633</v>
      </c>
      <c r="O95" s="12"/>
      <c r="P95" s="12"/>
      <c r="Q95" s="12"/>
      <c r="R95" s="12"/>
      <c r="S95" s="12"/>
      <c r="T95" s="12"/>
      <c r="U95" s="33" t="s">
        <v>634</v>
      </c>
      <c r="V95" s="13">
        <v>14364000</v>
      </c>
      <c r="W95" s="13">
        <v>0</v>
      </c>
      <c r="X95" s="13">
        <v>0</v>
      </c>
      <c r="Y95" s="13">
        <v>14364000</v>
      </c>
      <c r="Z95" s="14">
        <v>46044</v>
      </c>
      <c r="AA95" s="10">
        <v>180</v>
      </c>
      <c r="AB95" s="10">
        <v>0</v>
      </c>
      <c r="AC95" s="25">
        <v>46055</v>
      </c>
      <c r="AD95" s="25">
        <v>46234</v>
      </c>
      <c r="AE95" s="17" t="s">
        <v>313</v>
      </c>
      <c r="AF95" s="12" t="s">
        <v>314</v>
      </c>
      <c r="AG95" s="37">
        <v>0</v>
      </c>
      <c r="AH95" s="37">
        <v>0</v>
      </c>
      <c r="AI95" s="37">
        <v>1983600</v>
      </c>
      <c r="AJ95" s="37">
        <v>1436400</v>
      </c>
      <c r="AK95" s="37">
        <v>2052000</v>
      </c>
      <c r="AL95" s="27">
        <f t="shared" si="2"/>
        <v>5472000</v>
      </c>
      <c r="AM95" s="29">
        <f t="shared" si="3"/>
        <v>0.38095238095238093</v>
      </c>
      <c r="AN95" s="49"/>
      <c r="AO95" s="50"/>
    </row>
    <row r="96" spans="1:41">
      <c r="A96" s="15">
        <v>92</v>
      </c>
      <c r="B96" s="15" t="s">
        <v>41</v>
      </c>
      <c r="C96" s="15">
        <v>2026</v>
      </c>
      <c r="D96" s="10" t="s">
        <v>635</v>
      </c>
      <c r="E96" s="11" t="s">
        <v>43</v>
      </c>
      <c r="F96" s="11" t="s">
        <v>44</v>
      </c>
      <c r="G96" s="16" t="s">
        <v>636</v>
      </c>
      <c r="H96" s="23" t="s">
        <v>637</v>
      </c>
      <c r="I96" s="11" t="s">
        <v>47</v>
      </c>
      <c r="J96" s="12" t="s">
        <v>638</v>
      </c>
      <c r="K96" s="12" t="s">
        <v>49</v>
      </c>
      <c r="L96" s="15" t="s">
        <v>50</v>
      </c>
      <c r="M96" s="12"/>
      <c r="N96" s="12" t="s">
        <v>639</v>
      </c>
      <c r="O96" s="12"/>
      <c r="P96" s="12"/>
      <c r="Q96" s="12"/>
      <c r="R96" s="12"/>
      <c r="S96" s="12"/>
      <c r="T96" s="12"/>
      <c r="U96" s="33" t="s">
        <v>306</v>
      </c>
      <c r="V96" s="13">
        <v>100255320</v>
      </c>
      <c r="W96" s="13">
        <v>0</v>
      </c>
      <c r="X96" s="13">
        <v>0</v>
      </c>
      <c r="Y96" s="13">
        <v>100255320</v>
      </c>
      <c r="Z96" s="14">
        <v>46044</v>
      </c>
      <c r="AA96" s="10">
        <v>333</v>
      </c>
      <c r="AB96" s="10">
        <v>0</v>
      </c>
      <c r="AC96" s="25">
        <v>46048</v>
      </c>
      <c r="AD96" s="25">
        <v>46380</v>
      </c>
      <c r="AE96" s="17" t="s">
        <v>293</v>
      </c>
      <c r="AF96" s="12" t="s">
        <v>294</v>
      </c>
      <c r="AG96" s="37">
        <v>0</v>
      </c>
      <c r="AH96" s="37">
        <v>1822824</v>
      </c>
      <c r="AI96" s="37">
        <v>9114120</v>
      </c>
      <c r="AJ96" s="37">
        <v>9114120</v>
      </c>
      <c r="AK96" s="37">
        <v>9114120</v>
      </c>
      <c r="AL96" s="27">
        <f t="shared" si="2"/>
        <v>29165184</v>
      </c>
      <c r="AM96" s="29">
        <f t="shared" si="3"/>
        <v>0.29090909090909089</v>
      </c>
      <c r="AN96" s="49"/>
      <c r="AO96" s="50"/>
    </row>
    <row r="97" spans="1:41">
      <c r="A97" s="15">
        <v>93</v>
      </c>
      <c r="B97" s="15" t="s">
        <v>41</v>
      </c>
      <c r="C97" s="15">
        <v>2026</v>
      </c>
      <c r="D97" s="10" t="s">
        <v>640</v>
      </c>
      <c r="E97" s="11" t="s">
        <v>266</v>
      </c>
      <c r="F97" s="11" t="s">
        <v>267</v>
      </c>
      <c r="G97" s="16" t="s">
        <v>641</v>
      </c>
      <c r="H97" s="23" t="s">
        <v>642</v>
      </c>
      <c r="I97" s="11" t="s">
        <v>47</v>
      </c>
      <c r="J97" s="12" t="s">
        <v>643</v>
      </c>
      <c r="K97" s="12" t="s">
        <v>644</v>
      </c>
      <c r="L97" s="15" t="s">
        <v>50</v>
      </c>
      <c r="M97" s="12"/>
      <c r="N97" s="12" t="s">
        <v>645</v>
      </c>
      <c r="O97" s="12"/>
      <c r="P97" s="12"/>
      <c r="Q97" s="12"/>
      <c r="R97" s="12"/>
      <c r="S97" s="12"/>
      <c r="T97" s="12"/>
      <c r="U97" s="33" t="s">
        <v>646</v>
      </c>
      <c r="V97" s="13">
        <v>17008693776</v>
      </c>
      <c r="W97" s="13">
        <v>0</v>
      </c>
      <c r="X97" s="13">
        <v>0</v>
      </c>
      <c r="Y97" s="13">
        <v>17008693776</v>
      </c>
      <c r="Z97" s="14">
        <v>46045</v>
      </c>
      <c r="AA97" s="10">
        <v>311</v>
      </c>
      <c r="AB97" s="10">
        <v>0</v>
      </c>
      <c r="AC97" s="25">
        <v>46077</v>
      </c>
      <c r="AD97" s="25">
        <v>46387</v>
      </c>
      <c r="AE97" s="17" t="s">
        <v>362</v>
      </c>
      <c r="AF97" s="12" t="s">
        <v>363</v>
      </c>
      <c r="AG97" s="37">
        <v>0</v>
      </c>
      <c r="AH97" s="37">
        <v>0</v>
      </c>
      <c r="AI97" s="37">
        <v>0</v>
      </c>
      <c r="AJ97" s="37">
        <v>0</v>
      </c>
      <c r="AK97" s="37">
        <v>0</v>
      </c>
      <c r="AL97" s="27">
        <f t="shared" si="2"/>
        <v>0</v>
      </c>
      <c r="AM97" s="29">
        <f t="shared" si="3"/>
        <v>0</v>
      </c>
      <c r="AN97" s="49"/>
      <c r="AO97" s="50"/>
    </row>
    <row r="98" spans="1:41">
      <c r="A98" s="15">
        <v>94</v>
      </c>
      <c r="B98" s="15" t="s">
        <v>41</v>
      </c>
      <c r="C98" s="15">
        <v>2026</v>
      </c>
      <c r="D98" s="10" t="s">
        <v>647</v>
      </c>
      <c r="E98" s="11" t="s">
        <v>43</v>
      </c>
      <c r="F98" s="11" t="s">
        <v>44</v>
      </c>
      <c r="G98" s="16" t="s">
        <v>648</v>
      </c>
      <c r="H98" s="23" t="s">
        <v>649</v>
      </c>
      <c r="I98" s="11" t="s">
        <v>47</v>
      </c>
      <c r="J98" s="12" t="s">
        <v>650</v>
      </c>
      <c r="K98" s="12" t="s">
        <v>49</v>
      </c>
      <c r="L98" s="15" t="s">
        <v>50</v>
      </c>
      <c r="M98" s="12"/>
      <c r="N98" s="12" t="s">
        <v>651</v>
      </c>
      <c r="O98" s="12"/>
      <c r="P98" s="12"/>
      <c r="Q98" s="12"/>
      <c r="R98" s="12"/>
      <c r="S98" s="12"/>
      <c r="T98" s="12"/>
      <c r="U98" s="33" t="s">
        <v>501</v>
      </c>
      <c r="V98" s="13">
        <v>64193472</v>
      </c>
      <c r="W98" s="13">
        <v>0</v>
      </c>
      <c r="X98" s="13">
        <v>0</v>
      </c>
      <c r="Y98" s="13">
        <v>64193472</v>
      </c>
      <c r="Z98" s="14">
        <v>46045</v>
      </c>
      <c r="AA98" s="10">
        <v>240</v>
      </c>
      <c r="AB98" s="10">
        <v>0</v>
      </c>
      <c r="AC98" s="25"/>
      <c r="AD98" s="25">
        <v>46265</v>
      </c>
      <c r="AE98" s="17" t="s">
        <v>502</v>
      </c>
      <c r="AF98" s="12" t="s">
        <v>503</v>
      </c>
      <c r="AG98" s="37">
        <v>0</v>
      </c>
      <c r="AH98" s="37">
        <v>0</v>
      </c>
      <c r="AI98" s="37">
        <v>0</v>
      </c>
      <c r="AJ98" s="37">
        <v>0</v>
      </c>
      <c r="AK98" s="37">
        <v>0</v>
      </c>
      <c r="AL98" s="27">
        <f t="shared" si="2"/>
        <v>0</v>
      </c>
      <c r="AM98" s="29">
        <f t="shared" si="3"/>
        <v>0</v>
      </c>
      <c r="AN98" s="49"/>
      <c r="AO98" s="50"/>
    </row>
    <row r="99" spans="1:41">
      <c r="A99" s="15">
        <v>95</v>
      </c>
      <c r="B99" s="15" t="s">
        <v>41</v>
      </c>
      <c r="C99" s="15">
        <v>2026</v>
      </c>
      <c r="D99" s="10" t="s">
        <v>652</v>
      </c>
      <c r="E99" s="11" t="s">
        <v>43</v>
      </c>
      <c r="F99" s="11" t="s">
        <v>44</v>
      </c>
      <c r="G99" s="16" t="s">
        <v>653</v>
      </c>
      <c r="H99" s="23" t="s">
        <v>654</v>
      </c>
      <c r="I99" s="11" t="s">
        <v>47</v>
      </c>
      <c r="J99" s="12" t="s">
        <v>655</v>
      </c>
      <c r="K99" s="12" t="s">
        <v>49</v>
      </c>
      <c r="L99" s="15" t="s">
        <v>50</v>
      </c>
      <c r="M99" s="12"/>
      <c r="N99" s="12" t="s">
        <v>656</v>
      </c>
      <c r="O99" s="12"/>
      <c r="P99" s="12"/>
      <c r="Q99" s="12"/>
      <c r="R99" s="12"/>
      <c r="S99" s="12"/>
      <c r="T99" s="12"/>
      <c r="U99" s="33" t="s">
        <v>501</v>
      </c>
      <c r="V99" s="13">
        <v>64193472</v>
      </c>
      <c r="W99" s="13">
        <v>0</v>
      </c>
      <c r="X99" s="13">
        <v>0</v>
      </c>
      <c r="Y99" s="13">
        <v>64193472</v>
      </c>
      <c r="Z99" s="14">
        <v>46045</v>
      </c>
      <c r="AA99" s="10">
        <v>240</v>
      </c>
      <c r="AB99" s="10">
        <v>0</v>
      </c>
      <c r="AC99" s="25"/>
      <c r="AD99" s="25">
        <v>46265</v>
      </c>
      <c r="AE99" s="17" t="s">
        <v>502</v>
      </c>
      <c r="AF99" s="12" t="s">
        <v>503</v>
      </c>
      <c r="AG99" s="37">
        <v>0</v>
      </c>
      <c r="AH99" s="37">
        <v>0</v>
      </c>
      <c r="AI99" s="37">
        <v>0</v>
      </c>
      <c r="AJ99" s="37">
        <v>0</v>
      </c>
      <c r="AK99" s="37">
        <v>0</v>
      </c>
      <c r="AL99" s="27">
        <f t="shared" si="2"/>
        <v>0</v>
      </c>
      <c r="AM99" s="29">
        <f t="shared" si="3"/>
        <v>0</v>
      </c>
      <c r="AN99" s="49"/>
      <c r="AO99" s="50"/>
    </row>
    <row r="100" spans="1:41">
      <c r="A100" s="15">
        <v>96</v>
      </c>
      <c r="B100" s="15" t="s">
        <v>41</v>
      </c>
      <c r="C100" s="15">
        <v>2026</v>
      </c>
      <c r="D100" s="10" t="s">
        <v>657</v>
      </c>
      <c r="E100" s="11" t="s">
        <v>505</v>
      </c>
      <c r="F100" s="11" t="s">
        <v>506</v>
      </c>
      <c r="G100" s="16" t="s">
        <v>658</v>
      </c>
      <c r="H100" s="23" t="s">
        <v>659</v>
      </c>
      <c r="I100" s="11" t="s">
        <v>47</v>
      </c>
      <c r="J100" s="12" t="s">
        <v>660</v>
      </c>
      <c r="K100" s="12" t="s">
        <v>74</v>
      </c>
      <c r="L100" s="15" t="s">
        <v>50</v>
      </c>
      <c r="M100" s="12"/>
      <c r="N100" s="12" t="s">
        <v>661</v>
      </c>
      <c r="O100" s="12"/>
      <c r="P100" s="12"/>
      <c r="Q100" s="12"/>
      <c r="R100" s="12"/>
      <c r="S100" s="12"/>
      <c r="T100" s="12"/>
      <c r="U100" s="33" t="s">
        <v>662</v>
      </c>
      <c r="V100" s="13">
        <v>48728000</v>
      </c>
      <c r="W100" s="13">
        <v>0</v>
      </c>
      <c r="X100" s="13">
        <v>0</v>
      </c>
      <c r="Y100" s="13">
        <v>48728000</v>
      </c>
      <c r="Z100" s="14">
        <v>46045</v>
      </c>
      <c r="AA100" s="10">
        <v>28</v>
      </c>
      <c r="AB100" s="10">
        <v>0</v>
      </c>
      <c r="AC100" s="25">
        <v>46076</v>
      </c>
      <c r="AD100" s="25">
        <v>46103</v>
      </c>
      <c r="AE100" s="17" t="s">
        <v>470</v>
      </c>
      <c r="AF100" s="12" t="s">
        <v>471</v>
      </c>
      <c r="AG100" s="37">
        <v>0</v>
      </c>
      <c r="AH100" s="37">
        <v>0</v>
      </c>
      <c r="AI100" s="37">
        <v>48728000</v>
      </c>
      <c r="AJ100" s="37">
        <v>0</v>
      </c>
      <c r="AK100" s="37">
        <v>0</v>
      </c>
      <c r="AL100" s="27">
        <f t="shared" si="2"/>
        <v>48728000</v>
      </c>
      <c r="AM100" s="29">
        <f t="shared" si="3"/>
        <v>1</v>
      </c>
      <c r="AN100" s="49"/>
      <c r="AO100" s="50"/>
    </row>
    <row r="101" spans="1:41">
      <c r="A101" s="15">
        <v>97</v>
      </c>
      <c r="B101" s="15" t="s">
        <v>41</v>
      </c>
      <c r="C101" s="15">
        <v>2026</v>
      </c>
      <c r="D101" s="10" t="s">
        <v>663</v>
      </c>
      <c r="E101" s="11" t="s">
        <v>505</v>
      </c>
      <c r="F101" s="11" t="s">
        <v>664</v>
      </c>
      <c r="G101" s="16" t="s">
        <v>665</v>
      </c>
      <c r="H101" s="23" t="s">
        <v>666</v>
      </c>
      <c r="I101" s="11" t="s">
        <v>47</v>
      </c>
      <c r="J101" s="12" t="s">
        <v>667</v>
      </c>
      <c r="K101" s="12" t="s">
        <v>74</v>
      </c>
      <c r="L101" s="15" t="s">
        <v>50</v>
      </c>
      <c r="M101" s="12"/>
      <c r="N101" s="12" t="s">
        <v>668</v>
      </c>
      <c r="O101" s="12"/>
      <c r="P101" s="12"/>
      <c r="Q101" s="12"/>
      <c r="R101" s="12"/>
      <c r="S101" s="12"/>
      <c r="T101" s="12"/>
      <c r="U101" s="33" t="s">
        <v>669</v>
      </c>
      <c r="V101" s="13">
        <v>1894762272</v>
      </c>
      <c r="W101" s="13">
        <v>0</v>
      </c>
      <c r="X101" s="13">
        <v>0</v>
      </c>
      <c r="Y101" s="13">
        <v>1894762272</v>
      </c>
      <c r="Z101" s="14">
        <v>46045</v>
      </c>
      <c r="AA101" s="10">
        <v>365</v>
      </c>
      <c r="AB101" s="10">
        <v>0</v>
      </c>
      <c r="AC101" s="25">
        <v>46143</v>
      </c>
      <c r="AD101" s="25">
        <v>46507</v>
      </c>
      <c r="AE101" s="17" t="s">
        <v>470</v>
      </c>
      <c r="AF101" s="12" t="s">
        <v>471</v>
      </c>
      <c r="AG101" s="37">
        <v>0</v>
      </c>
      <c r="AH101" s="37">
        <v>0</v>
      </c>
      <c r="AI101" s="37">
        <v>0</v>
      </c>
      <c r="AJ101" s="37">
        <v>0</v>
      </c>
      <c r="AK101" s="37">
        <v>1894762272</v>
      </c>
      <c r="AL101" s="27">
        <f t="shared" si="2"/>
        <v>1894762272</v>
      </c>
      <c r="AM101" s="29">
        <f t="shared" si="3"/>
        <v>1</v>
      </c>
      <c r="AN101" s="49"/>
      <c r="AO101" s="50"/>
    </row>
    <row r="102" spans="1:41">
      <c r="A102" s="15">
        <v>98</v>
      </c>
      <c r="B102" s="15" t="s">
        <v>41</v>
      </c>
      <c r="C102" s="15">
        <v>2026</v>
      </c>
      <c r="D102" s="10" t="s">
        <v>670</v>
      </c>
      <c r="E102" s="11" t="s">
        <v>43</v>
      </c>
      <c r="F102" s="11" t="s">
        <v>671</v>
      </c>
      <c r="G102" s="16" t="s">
        <v>672</v>
      </c>
      <c r="H102" s="23" t="s">
        <v>673</v>
      </c>
      <c r="I102" s="11" t="s">
        <v>47</v>
      </c>
      <c r="J102" s="12" t="s">
        <v>674</v>
      </c>
      <c r="K102" s="12" t="s">
        <v>74</v>
      </c>
      <c r="L102" s="15" t="s">
        <v>50</v>
      </c>
      <c r="M102" s="12"/>
      <c r="N102" s="12" t="s">
        <v>675</v>
      </c>
      <c r="O102" s="12"/>
      <c r="P102" s="12"/>
      <c r="Q102" s="12"/>
      <c r="R102" s="12"/>
      <c r="S102" s="12"/>
      <c r="T102" s="12"/>
      <c r="U102" s="33" t="s">
        <v>676</v>
      </c>
      <c r="V102" s="13">
        <v>90953240</v>
      </c>
      <c r="W102" s="13">
        <v>0</v>
      </c>
      <c r="X102" s="13">
        <v>0</v>
      </c>
      <c r="Y102" s="13">
        <v>90953240</v>
      </c>
      <c r="Z102" s="14">
        <v>46045</v>
      </c>
      <c r="AA102" s="10">
        <v>152</v>
      </c>
      <c r="AB102" s="10">
        <v>0</v>
      </c>
      <c r="AC102" s="25">
        <v>46083</v>
      </c>
      <c r="AD102" s="25">
        <v>46234</v>
      </c>
      <c r="AE102" s="17" t="s">
        <v>677</v>
      </c>
      <c r="AF102" s="12" t="s">
        <v>678</v>
      </c>
      <c r="AG102" s="37">
        <v>0</v>
      </c>
      <c r="AH102" s="37">
        <v>0</v>
      </c>
      <c r="AI102" s="37">
        <v>0</v>
      </c>
      <c r="AJ102" s="37">
        <v>18190648</v>
      </c>
      <c r="AK102" s="37">
        <v>18190648</v>
      </c>
      <c r="AL102" s="27">
        <f t="shared" si="2"/>
        <v>36381296</v>
      </c>
      <c r="AM102" s="29">
        <f t="shared" si="3"/>
        <v>0.4</v>
      </c>
      <c r="AN102" s="49"/>
      <c r="AO102" s="50"/>
    </row>
    <row r="103" spans="1:41">
      <c r="A103" s="15">
        <v>99</v>
      </c>
      <c r="B103" s="15" t="s">
        <v>41</v>
      </c>
      <c r="C103" s="15">
        <v>2026</v>
      </c>
      <c r="D103" s="10" t="s">
        <v>679</v>
      </c>
      <c r="E103" s="11" t="s">
        <v>43</v>
      </c>
      <c r="F103" s="11" t="s">
        <v>44</v>
      </c>
      <c r="G103" s="16" t="s">
        <v>680</v>
      </c>
      <c r="H103" s="23" t="s">
        <v>681</v>
      </c>
      <c r="I103" s="11" t="s">
        <v>47</v>
      </c>
      <c r="J103" s="12" t="s">
        <v>682</v>
      </c>
      <c r="K103" s="12" t="s">
        <v>49</v>
      </c>
      <c r="L103" s="15" t="s">
        <v>50</v>
      </c>
      <c r="M103" s="12"/>
      <c r="N103" s="12" t="s">
        <v>683</v>
      </c>
      <c r="O103" s="12"/>
      <c r="P103" s="12"/>
      <c r="Q103" s="12"/>
      <c r="R103" s="12"/>
      <c r="S103" s="12"/>
      <c r="T103" s="12"/>
      <c r="U103" s="33" t="s">
        <v>501</v>
      </c>
      <c r="V103" s="13">
        <v>64193472</v>
      </c>
      <c r="W103" s="13">
        <v>0</v>
      </c>
      <c r="X103" s="13">
        <v>0</v>
      </c>
      <c r="Y103" s="13">
        <v>64193472</v>
      </c>
      <c r="Z103" s="14">
        <v>46046</v>
      </c>
      <c r="AA103" s="10">
        <v>240</v>
      </c>
      <c r="AB103" s="10">
        <v>0</v>
      </c>
      <c r="AC103" s="25"/>
      <c r="AD103" s="25">
        <v>46265</v>
      </c>
      <c r="AE103" s="17" t="s">
        <v>502</v>
      </c>
      <c r="AF103" s="12" t="s">
        <v>503</v>
      </c>
      <c r="AG103" s="37">
        <v>0</v>
      </c>
      <c r="AH103" s="37">
        <v>0</v>
      </c>
      <c r="AI103" s="37">
        <v>0</v>
      </c>
      <c r="AJ103" s="37">
        <v>0</v>
      </c>
      <c r="AK103" s="37">
        <v>0</v>
      </c>
      <c r="AL103" s="27">
        <f t="shared" si="2"/>
        <v>0</v>
      </c>
      <c r="AM103" s="29">
        <f t="shared" si="3"/>
        <v>0</v>
      </c>
      <c r="AN103" s="49"/>
      <c r="AO103" s="50"/>
    </row>
    <row r="104" spans="1:41">
      <c r="A104" s="15">
        <v>100</v>
      </c>
      <c r="B104" s="15" t="s">
        <v>41</v>
      </c>
      <c r="C104" s="15">
        <v>2026</v>
      </c>
      <c r="D104" s="10" t="s">
        <v>684</v>
      </c>
      <c r="E104" s="11" t="s">
        <v>43</v>
      </c>
      <c r="F104" s="11" t="s">
        <v>44</v>
      </c>
      <c r="G104" s="16" t="s">
        <v>685</v>
      </c>
      <c r="H104" s="23" t="s">
        <v>686</v>
      </c>
      <c r="I104" s="11" t="s">
        <v>47</v>
      </c>
      <c r="J104" s="12" t="s">
        <v>687</v>
      </c>
      <c r="K104" s="12" t="s">
        <v>49</v>
      </c>
      <c r="L104" s="15" t="s">
        <v>50</v>
      </c>
      <c r="M104" s="12"/>
      <c r="N104" s="12" t="s">
        <v>688</v>
      </c>
      <c r="O104" s="12"/>
      <c r="P104" s="12"/>
      <c r="Q104" s="12"/>
      <c r="R104" s="12"/>
      <c r="S104" s="12"/>
      <c r="T104" s="12"/>
      <c r="U104" s="33" t="s">
        <v>501</v>
      </c>
      <c r="V104" s="13">
        <v>64193472</v>
      </c>
      <c r="W104" s="13">
        <v>0</v>
      </c>
      <c r="X104" s="13">
        <v>0</v>
      </c>
      <c r="Y104" s="13">
        <v>64193472</v>
      </c>
      <c r="Z104" s="14">
        <v>46046</v>
      </c>
      <c r="AA104" s="10">
        <v>240</v>
      </c>
      <c r="AB104" s="10">
        <v>0</v>
      </c>
      <c r="AC104" s="25"/>
      <c r="AD104" s="25">
        <v>46265</v>
      </c>
      <c r="AE104" s="17" t="s">
        <v>502</v>
      </c>
      <c r="AF104" s="12" t="s">
        <v>503</v>
      </c>
      <c r="AG104" s="37">
        <v>0</v>
      </c>
      <c r="AH104" s="37">
        <v>0</v>
      </c>
      <c r="AI104" s="37">
        <v>0</v>
      </c>
      <c r="AJ104" s="37">
        <v>0</v>
      </c>
      <c r="AK104" s="37">
        <v>0</v>
      </c>
      <c r="AL104" s="27">
        <f t="shared" si="2"/>
        <v>0</v>
      </c>
      <c r="AM104" s="29">
        <f t="shared" si="3"/>
        <v>0</v>
      </c>
      <c r="AN104" s="49"/>
      <c r="AO104" s="50"/>
    </row>
    <row r="105" spans="1:41">
      <c r="A105" s="15">
        <v>101</v>
      </c>
      <c r="B105" s="15" t="s">
        <v>41</v>
      </c>
      <c r="C105" s="15">
        <v>2026</v>
      </c>
      <c r="D105" s="10" t="s">
        <v>689</v>
      </c>
      <c r="E105" s="11" t="s">
        <v>43</v>
      </c>
      <c r="F105" s="11" t="s">
        <v>44</v>
      </c>
      <c r="G105" s="16" t="s">
        <v>690</v>
      </c>
      <c r="H105" s="23" t="s">
        <v>691</v>
      </c>
      <c r="I105" s="11" t="s">
        <v>47</v>
      </c>
      <c r="J105" s="12" t="s">
        <v>692</v>
      </c>
      <c r="K105" s="12" t="s">
        <v>49</v>
      </c>
      <c r="L105" s="15" t="s">
        <v>50</v>
      </c>
      <c r="M105" s="12"/>
      <c r="N105" s="12" t="s">
        <v>693</v>
      </c>
      <c r="O105" s="12"/>
      <c r="P105" s="12"/>
      <c r="Q105" s="12"/>
      <c r="R105" s="12"/>
      <c r="S105" s="12"/>
      <c r="T105" s="12"/>
      <c r="U105" s="33" t="s">
        <v>694</v>
      </c>
      <c r="V105" s="13">
        <v>101618000</v>
      </c>
      <c r="W105" s="13">
        <v>0</v>
      </c>
      <c r="X105" s="13">
        <v>0</v>
      </c>
      <c r="Y105" s="13">
        <v>101618000</v>
      </c>
      <c r="Z105" s="14">
        <v>46046</v>
      </c>
      <c r="AA105" s="10">
        <v>307</v>
      </c>
      <c r="AB105" s="10">
        <v>0</v>
      </c>
      <c r="AC105" s="25">
        <v>46050</v>
      </c>
      <c r="AD105" s="25">
        <v>46356</v>
      </c>
      <c r="AE105" s="17" t="s">
        <v>524</v>
      </c>
      <c r="AF105" s="12" t="s">
        <v>525</v>
      </c>
      <c r="AG105" s="37">
        <v>0</v>
      </c>
      <c r="AH105" s="37">
        <v>923800</v>
      </c>
      <c r="AI105" s="37">
        <v>9238000</v>
      </c>
      <c r="AJ105" s="37">
        <v>9238000</v>
      </c>
      <c r="AK105" s="37">
        <v>9238000</v>
      </c>
      <c r="AL105" s="27">
        <f t="shared" si="2"/>
        <v>28637800</v>
      </c>
      <c r="AM105" s="29">
        <f t="shared" si="3"/>
        <v>0.2818181818181818</v>
      </c>
      <c r="AN105" s="49"/>
      <c r="AO105" s="50"/>
    </row>
    <row r="106" spans="1:41">
      <c r="A106" s="15">
        <v>102</v>
      </c>
      <c r="B106" s="15" t="s">
        <v>41</v>
      </c>
      <c r="C106" s="15">
        <v>2026</v>
      </c>
      <c r="D106" s="10" t="s">
        <v>695</v>
      </c>
      <c r="E106" s="11" t="s">
        <v>43</v>
      </c>
      <c r="F106" s="11" t="s">
        <v>44</v>
      </c>
      <c r="G106" s="16" t="s">
        <v>696</v>
      </c>
      <c r="H106" s="23" t="s">
        <v>697</v>
      </c>
      <c r="I106" s="11" t="s">
        <v>47</v>
      </c>
      <c r="J106" s="12" t="s">
        <v>698</v>
      </c>
      <c r="K106" s="12" t="s">
        <v>49</v>
      </c>
      <c r="L106" s="15" t="s">
        <v>50</v>
      </c>
      <c r="M106" s="12"/>
      <c r="N106" s="12" t="s">
        <v>699</v>
      </c>
      <c r="O106" s="12"/>
      <c r="P106" s="12"/>
      <c r="Q106" s="12"/>
      <c r="R106" s="12"/>
      <c r="S106" s="12"/>
      <c r="T106" s="12"/>
      <c r="U106" s="33" t="s">
        <v>700</v>
      </c>
      <c r="V106" s="13">
        <v>101618000</v>
      </c>
      <c r="W106" s="13">
        <v>0</v>
      </c>
      <c r="X106" s="13">
        <v>0</v>
      </c>
      <c r="Y106" s="13">
        <v>101618000</v>
      </c>
      <c r="Z106" s="14">
        <v>46046</v>
      </c>
      <c r="AA106" s="10">
        <v>306</v>
      </c>
      <c r="AB106" s="10">
        <v>0</v>
      </c>
      <c r="AC106" s="25">
        <v>46051</v>
      </c>
      <c r="AD106" s="25">
        <v>46356</v>
      </c>
      <c r="AE106" s="17" t="s">
        <v>524</v>
      </c>
      <c r="AF106" s="12" t="s">
        <v>525</v>
      </c>
      <c r="AG106" s="37">
        <v>0</v>
      </c>
      <c r="AH106" s="37">
        <v>615867</v>
      </c>
      <c r="AI106" s="37">
        <v>9238000</v>
      </c>
      <c r="AJ106" s="37">
        <v>9238000</v>
      </c>
      <c r="AK106" s="37">
        <v>9238000</v>
      </c>
      <c r="AL106" s="27">
        <f t="shared" si="2"/>
        <v>28329867</v>
      </c>
      <c r="AM106" s="29">
        <f t="shared" si="3"/>
        <v>0.27878788206813754</v>
      </c>
      <c r="AN106" s="49"/>
      <c r="AO106" s="50"/>
    </row>
    <row r="107" spans="1:41">
      <c r="A107" s="15">
        <v>103</v>
      </c>
      <c r="B107" s="15" t="s">
        <v>41</v>
      </c>
      <c r="C107" s="15">
        <v>2026</v>
      </c>
      <c r="D107" s="10" t="s">
        <v>701</v>
      </c>
      <c r="E107" s="11" t="s">
        <v>43</v>
      </c>
      <c r="F107" s="11" t="s">
        <v>44</v>
      </c>
      <c r="G107" s="16" t="s">
        <v>702</v>
      </c>
      <c r="H107" s="23" t="s">
        <v>703</v>
      </c>
      <c r="I107" s="11" t="s">
        <v>47</v>
      </c>
      <c r="J107" s="12" t="s">
        <v>704</v>
      </c>
      <c r="K107" s="12" t="s">
        <v>49</v>
      </c>
      <c r="L107" s="15" t="s">
        <v>50</v>
      </c>
      <c r="M107" s="12"/>
      <c r="N107" s="12" t="s">
        <v>705</v>
      </c>
      <c r="O107" s="12"/>
      <c r="P107" s="12"/>
      <c r="Q107" s="12"/>
      <c r="R107" s="12"/>
      <c r="S107" s="12"/>
      <c r="T107" s="12"/>
      <c r="U107" s="33" t="s">
        <v>501</v>
      </c>
      <c r="V107" s="13">
        <v>64193472</v>
      </c>
      <c r="W107" s="13">
        <v>0</v>
      </c>
      <c r="X107" s="13">
        <v>0</v>
      </c>
      <c r="Y107" s="13">
        <v>64193472</v>
      </c>
      <c r="Z107" s="14">
        <v>46048</v>
      </c>
      <c r="AA107" s="10">
        <v>240</v>
      </c>
      <c r="AB107" s="10">
        <v>0</v>
      </c>
      <c r="AC107" s="25"/>
      <c r="AD107" s="25">
        <v>46265</v>
      </c>
      <c r="AE107" s="17" t="s">
        <v>502</v>
      </c>
      <c r="AF107" s="12" t="s">
        <v>503</v>
      </c>
      <c r="AG107" s="37">
        <v>0</v>
      </c>
      <c r="AH107" s="37">
        <v>0</v>
      </c>
      <c r="AI107" s="37">
        <v>0</v>
      </c>
      <c r="AJ107" s="37">
        <v>0</v>
      </c>
      <c r="AK107" s="37">
        <v>0</v>
      </c>
      <c r="AL107" s="27">
        <f t="shared" si="2"/>
        <v>0</v>
      </c>
      <c r="AM107" s="29">
        <f t="shared" si="3"/>
        <v>0</v>
      </c>
      <c r="AN107" s="49"/>
      <c r="AO107" s="50"/>
    </row>
    <row r="108" spans="1:41">
      <c r="A108" s="15">
        <v>104</v>
      </c>
      <c r="B108" s="15" t="s">
        <v>41</v>
      </c>
      <c r="C108" s="15">
        <v>2026</v>
      </c>
      <c r="D108" s="10" t="s">
        <v>706</v>
      </c>
      <c r="E108" s="11" t="s">
        <v>43</v>
      </c>
      <c r="F108" s="11" t="s">
        <v>44</v>
      </c>
      <c r="G108" s="16" t="s">
        <v>707</v>
      </c>
      <c r="H108" s="23" t="s">
        <v>708</v>
      </c>
      <c r="I108" s="11" t="s">
        <v>47</v>
      </c>
      <c r="J108" s="12" t="s">
        <v>709</v>
      </c>
      <c r="K108" s="12" t="s">
        <v>49</v>
      </c>
      <c r="L108" s="15" t="s">
        <v>50</v>
      </c>
      <c r="M108" s="12"/>
      <c r="N108" s="12" t="s">
        <v>710</v>
      </c>
      <c r="O108" s="12"/>
      <c r="P108" s="12"/>
      <c r="Q108" s="12"/>
      <c r="R108" s="12"/>
      <c r="S108" s="12"/>
      <c r="T108" s="12"/>
      <c r="U108" s="33" t="s">
        <v>501</v>
      </c>
      <c r="V108" s="13">
        <v>64193472</v>
      </c>
      <c r="W108" s="13">
        <v>0</v>
      </c>
      <c r="X108" s="13">
        <v>0</v>
      </c>
      <c r="Y108" s="13">
        <v>64193472</v>
      </c>
      <c r="Z108" s="14">
        <v>46048</v>
      </c>
      <c r="AA108" s="10">
        <v>240</v>
      </c>
      <c r="AB108" s="10">
        <v>0</v>
      </c>
      <c r="AC108" s="25"/>
      <c r="AD108" s="25">
        <v>46265</v>
      </c>
      <c r="AE108" s="17" t="s">
        <v>502</v>
      </c>
      <c r="AF108" s="12" t="s">
        <v>503</v>
      </c>
      <c r="AG108" s="37">
        <v>0</v>
      </c>
      <c r="AH108" s="37">
        <v>0</v>
      </c>
      <c r="AI108" s="37">
        <v>0</v>
      </c>
      <c r="AJ108" s="37">
        <v>0</v>
      </c>
      <c r="AK108" s="37">
        <v>0</v>
      </c>
      <c r="AL108" s="27">
        <f t="shared" si="2"/>
        <v>0</v>
      </c>
      <c r="AM108" s="29">
        <f t="shared" si="3"/>
        <v>0</v>
      </c>
      <c r="AN108" s="49"/>
      <c r="AO108" s="50"/>
    </row>
    <row r="109" spans="1:41">
      <c r="A109" s="15">
        <v>105</v>
      </c>
      <c r="B109" s="15" t="s">
        <v>41</v>
      </c>
      <c r="C109" s="15">
        <v>2026</v>
      </c>
      <c r="D109" s="10" t="s">
        <v>711</v>
      </c>
      <c r="E109" s="11" t="s">
        <v>43</v>
      </c>
      <c r="F109" s="11" t="s">
        <v>219</v>
      </c>
      <c r="G109" s="16" t="s">
        <v>712</v>
      </c>
      <c r="H109" s="23" t="s">
        <v>713</v>
      </c>
      <c r="I109" s="11" t="s">
        <v>47</v>
      </c>
      <c r="J109" s="12" t="s">
        <v>714</v>
      </c>
      <c r="K109" s="12" t="s">
        <v>49</v>
      </c>
      <c r="L109" s="15" t="s">
        <v>50</v>
      </c>
      <c r="M109" s="12"/>
      <c r="N109" s="12" t="s">
        <v>715</v>
      </c>
      <c r="O109" s="12"/>
      <c r="P109" s="12"/>
      <c r="Q109" s="12"/>
      <c r="R109" s="12"/>
      <c r="S109" s="12"/>
      <c r="T109" s="12"/>
      <c r="U109" s="33" t="s">
        <v>716</v>
      </c>
      <c r="V109" s="13">
        <v>14315280</v>
      </c>
      <c r="W109" s="13">
        <v>7157640</v>
      </c>
      <c r="X109" s="13">
        <v>0</v>
      </c>
      <c r="Y109" s="13">
        <v>21472920</v>
      </c>
      <c r="Z109" s="14">
        <v>46048</v>
      </c>
      <c r="AA109" s="10">
        <v>88</v>
      </c>
      <c r="AB109" s="10">
        <v>61</v>
      </c>
      <c r="AC109" s="25">
        <v>46055</v>
      </c>
      <c r="AD109" s="25">
        <v>46203</v>
      </c>
      <c r="AE109" s="17" t="s">
        <v>615</v>
      </c>
      <c r="AF109" s="12" t="s">
        <v>616</v>
      </c>
      <c r="AG109" s="37">
        <v>0</v>
      </c>
      <c r="AH109" s="37">
        <v>0</v>
      </c>
      <c r="AI109" s="37">
        <v>3459526</v>
      </c>
      <c r="AJ109" s="37">
        <v>3578820</v>
      </c>
      <c r="AK109" s="37">
        <v>3578820</v>
      </c>
      <c r="AL109" s="27">
        <f t="shared" si="2"/>
        <v>10617166</v>
      </c>
      <c r="AM109" s="29">
        <f t="shared" si="3"/>
        <v>0.49444444444444446</v>
      </c>
      <c r="AN109" s="49"/>
      <c r="AO109" s="50"/>
    </row>
    <row r="110" spans="1:41">
      <c r="A110" s="15">
        <v>106</v>
      </c>
      <c r="B110" s="15" t="s">
        <v>41</v>
      </c>
      <c r="C110" s="15">
        <v>2026</v>
      </c>
      <c r="D110" s="10" t="s">
        <v>717</v>
      </c>
      <c r="E110" s="11" t="s">
        <v>43</v>
      </c>
      <c r="F110" s="11" t="s">
        <v>44</v>
      </c>
      <c r="G110" s="16" t="s">
        <v>718</v>
      </c>
      <c r="H110" s="23" t="s">
        <v>719</v>
      </c>
      <c r="I110" s="11" t="s">
        <v>47</v>
      </c>
      <c r="J110" s="12" t="s">
        <v>720</v>
      </c>
      <c r="K110" s="12" t="s">
        <v>49</v>
      </c>
      <c r="L110" s="15" t="s">
        <v>50</v>
      </c>
      <c r="M110" s="12"/>
      <c r="N110" s="12" t="s">
        <v>721</v>
      </c>
      <c r="O110" s="12"/>
      <c r="P110" s="12"/>
      <c r="Q110" s="12"/>
      <c r="R110" s="12"/>
      <c r="S110" s="12"/>
      <c r="T110" s="12"/>
      <c r="U110" s="33" t="s">
        <v>722</v>
      </c>
      <c r="V110" s="13">
        <v>67834667</v>
      </c>
      <c r="W110" s="13">
        <v>0</v>
      </c>
      <c r="X110" s="13">
        <v>0</v>
      </c>
      <c r="Y110" s="13">
        <v>67834667</v>
      </c>
      <c r="Z110" s="14">
        <v>46048</v>
      </c>
      <c r="AA110" s="10">
        <v>279</v>
      </c>
      <c r="AB110" s="10">
        <v>0</v>
      </c>
      <c r="AC110" s="25">
        <v>46048</v>
      </c>
      <c r="AD110" s="25">
        <v>46326</v>
      </c>
      <c r="AE110" s="17" t="s">
        <v>231</v>
      </c>
      <c r="AF110" s="12" t="s">
        <v>232</v>
      </c>
      <c r="AG110" s="37">
        <v>0</v>
      </c>
      <c r="AH110" s="37">
        <v>1453600</v>
      </c>
      <c r="AI110" s="37">
        <v>7268000</v>
      </c>
      <c r="AJ110" s="37">
        <v>7268000</v>
      </c>
      <c r="AK110" s="37">
        <v>7268000</v>
      </c>
      <c r="AL110" s="27">
        <f t="shared" si="2"/>
        <v>23257600</v>
      </c>
      <c r="AM110" s="29">
        <f t="shared" si="3"/>
        <v>0.34285714117237431</v>
      </c>
      <c r="AN110" s="49"/>
      <c r="AO110" s="50"/>
    </row>
    <row r="111" spans="1:41">
      <c r="A111" s="15">
        <v>107</v>
      </c>
      <c r="B111" s="15" t="s">
        <v>41</v>
      </c>
      <c r="C111" s="15">
        <v>2026</v>
      </c>
      <c r="D111" s="10" t="s">
        <v>723</v>
      </c>
      <c r="E111" s="11" t="s">
        <v>43</v>
      </c>
      <c r="F111" s="11" t="s">
        <v>44</v>
      </c>
      <c r="G111" s="16" t="s">
        <v>724</v>
      </c>
      <c r="H111" s="23" t="s">
        <v>725</v>
      </c>
      <c r="I111" s="11" t="s">
        <v>47</v>
      </c>
      <c r="J111" s="12" t="s">
        <v>726</v>
      </c>
      <c r="K111" s="12" t="s">
        <v>49</v>
      </c>
      <c r="L111" s="15" t="s">
        <v>50</v>
      </c>
      <c r="M111" s="12"/>
      <c r="N111" s="12" t="s">
        <v>727</v>
      </c>
      <c r="O111" s="12"/>
      <c r="P111" s="12"/>
      <c r="Q111" s="12"/>
      <c r="R111" s="12"/>
      <c r="S111" s="12"/>
      <c r="T111" s="12"/>
      <c r="U111" s="33" t="s">
        <v>728</v>
      </c>
      <c r="V111" s="13">
        <v>72000000</v>
      </c>
      <c r="W111" s="13">
        <v>0</v>
      </c>
      <c r="X111" s="13">
        <v>0</v>
      </c>
      <c r="Y111" s="13">
        <v>72000000</v>
      </c>
      <c r="Z111" s="14">
        <v>46048</v>
      </c>
      <c r="AA111" s="10">
        <v>248</v>
      </c>
      <c r="AB111" s="10">
        <v>0</v>
      </c>
      <c r="AC111" s="25">
        <v>46048</v>
      </c>
      <c r="AD111" s="25">
        <v>46295</v>
      </c>
      <c r="AE111" s="17" t="s">
        <v>53</v>
      </c>
      <c r="AF111" s="12" t="s">
        <v>54</v>
      </c>
      <c r="AG111" s="37">
        <v>0</v>
      </c>
      <c r="AH111" s="37">
        <v>1600000</v>
      </c>
      <c r="AI111" s="37">
        <v>8000000</v>
      </c>
      <c r="AJ111" s="37">
        <v>8000000</v>
      </c>
      <c r="AK111" s="37">
        <v>8000000</v>
      </c>
      <c r="AL111" s="27">
        <f t="shared" si="2"/>
        <v>25600000</v>
      </c>
      <c r="AM111" s="29">
        <f t="shared" si="3"/>
        <v>0.35555555555555557</v>
      </c>
      <c r="AN111" s="49"/>
      <c r="AO111" s="50"/>
    </row>
    <row r="112" spans="1:41">
      <c r="A112" s="15">
        <v>108</v>
      </c>
      <c r="B112" s="15" t="s">
        <v>41</v>
      </c>
      <c r="C112" s="15">
        <v>2026</v>
      </c>
      <c r="D112" s="10" t="s">
        <v>729</v>
      </c>
      <c r="E112" s="11" t="s">
        <v>43</v>
      </c>
      <c r="F112" s="11" t="s">
        <v>44</v>
      </c>
      <c r="G112" s="16" t="s">
        <v>730</v>
      </c>
      <c r="H112" s="23" t="s">
        <v>731</v>
      </c>
      <c r="I112" s="11" t="s">
        <v>47</v>
      </c>
      <c r="J112" s="12" t="s">
        <v>732</v>
      </c>
      <c r="K112" s="12" t="s">
        <v>49</v>
      </c>
      <c r="L112" s="15" t="s">
        <v>50</v>
      </c>
      <c r="M112" s="12"/>
      <c r="N112" s="12" t="s">
        <v>733</v>
      </c>
      <c r="O112" s="12"/>
      <c r="P112" s="12"/>
      <c r="Q112" s="12"/>
      <c r="R112" s="12"/>
      <c r="S112" s="12"/>
      <c r="T112" s="12"/>
      <c r="U112" s="33" t="s">
        <v>734</v>
      </c>
      <c r="V112" s="13">
        <v>43800000</v>
      </c>
      <c r="W112" s="13">
        <v>0</v>
      </c>
      <c r="X112" s="13">
        <v>0</v>
      </c>
      <c r="Y112" s="13">
        <v>43800000</v>
      </c>
      <c r="Z112" s="14">
        <v>46048</v>
      </c>
      <c r="AA112" s="10">
        <v>153</v>
      </c>
      <c r="AB112" s="10">
        <v>0</v>
      </c>
      <c r="AC112" s="25">
        <v>46051</v>
      </c>
      <c r="AD112" s="25">
        <v>46203</v>
      </c>
      <c r="AE112" s="17" t="s">
        <v>53</v>
      </c>
      <c r="AF112" s="12" t="s">
        <v>54</v>
      </c>
      <c r="AG112" s="37">
        <v>0</v>
      </c>
      <c r="AH112" s="37">
        <v>0</v>
      </c>
      <c r="AI112" s="37">
        <v>8030000</v>
      </c>
      <c r="AJ112" s="37">
        <v>7300000</v>
      </c>
      <c r="AK112" s="37">
        <v>7300000</v>
      </c>
      <c r="AL112" s="27">
        <f t="shared" si="2"/>
        <v>22630000</v>
      </c>
      <c r="AM112" s="29">
        <f t="shared" si="3"/>
        <v>0.51666666666666672</v>
      </c>
      <c r="AN112" s="49"/>
      <c r="AO112" s="50"/>
    </row>
    <row r="113" spans="1:41">
      <c r="A113" s="15">
        <v>109</v>
      </c>
      <c r="B113" s="15" t="s">
        <v>41</v>
      </c>
      <c r="C113" s="15">
        <v>2026</v>
      </c>
      <c r="D113" s="10" t="s">
        <v>735</v>
      </c>
      <c r="E113" s="11" t="s">
        <v>43</v>
      </c>
      <c r="F113" s="11" t="s">
        <v>219</v>
      </c>
      <c r="G113" s="16" t="s">
        <v>736</v>
      </c>
      <c r="H113" s="23" t="s">
        <v>737</v>
      </c>
      <c r="I113" s="11" t="s">
        <v>47</v>
      </c>
      <c r="J113" s="12" t="s">
        <v>738</v>
      </c>
      <c r="K113" s="12" t="s">
        <v>49</v>
      </c>
      <c r="L113" s="15" t="s">
        <v>50</v>
      </c>
      <c r="M113" s="12"/>
      <c r="N113" s="12" t="s">
        <v>739</v>
      </c>
      <c r="O113" s="12"/>
      <c r="P113" s="12"/>
      <c r="Q113" s="12"/>
      <c r="R113" s="12"/>
      <c r="S113" s="12"/>
      <c r="T113" s="12"/>
      <c r="U113" s="33" t="s">
        <v>740</v>
      </c>
      <c r="V113" s="13">
        <v>31912000</v>
      </c>
      <c r="W113" s="13">
        <v>0</v>
      </c>
      <c r="X113" s="13">
        <v>0</v>
      </c>
      <c r="Y113" s="13">
        <v>31912000</v>
      </c>
      <c r="Z113" s="14">
        <v>46048</v>
      </c>
      <c r="AA113" s="10">
        <v>217</v>
      </c>
      <c r="AB113" s="10">
        <v>0</v>
      </c>
      <c r="AC113" s="25">
        <v>46049</v>
      </c>
      <c r="AD113" s="25">
        <v>46265</v>
      </c>
      <c r="AE113" s="17" t="s">
        <v>362</v>
      </c>
      <c r="AF113" s="12" t="s">
        <v>363</v>
      </c>
      <c r="AG113" s="37">
        <v>0</v>
      </c>
      <c r="AH113" s="37">
        <v>664833</v>
      </c>
      <c r="AI113" s="37">
        <v>3989000</v>
      </c>
      <c r="AJ113" s="37">
        <v>3989000</v>
      </c>
      <c r="AK113" s="37">
        <v>3989000</v>
      </c>
      <c r="AL113" s="27">
        <f t="shared" si="2"/>
        <v>12631833</v>
      </c>
      <c r="AM113" s="29">
        <f t="shared" si="3"/>
        <v>0.39583332288794182</v>
      </c>
      <c r="AN113" s="49"/>
      <c r="AO113" s="50"/>
    </row>
    <row r="114" spans="1:41">
      <c r="A114" s="15">
        <v>110</v>
      </c>
      <c r="B114" s="15" t="s">
        <v>41</v>
      </c>
      <c r="C114" s="15">
        <v>2026</v>
      </c>
      <c r="D114" s="10" t="s">
        <v>741</v>
      </c>
      <c r="E114" s="11" t="s">
        <v>43</v>
      </c>
      <c r="F114" s="11" t="s">
        <v>44</v>
      </c>
      <c r="G114" s="16" t="s">
        <v>742</v>
      </c>
      <c r="H114" s="23" t="s">
        <v>743</v>
      </c>
      <c r="I114" s="11" t="s">
        <v>47</v>
      </c>
      <c r="J114" s="12" t="s">
        <v>744</v>
      </c>
      <c r="K114" s="12" t="s">
        <v>49</v>
      </c>
      <c r="L114" s="15" t="s">
        <v>50</v>
      </c>
      <c r="M114" s="12"/>
      <c r="N114" s="12" t="s">
        <v>745</v>
      </c>
      <c r="O114" s="12"/>
      <c r="P114" s="12"/>
      <c r="Q114" s="12"/>
      <c r="R114" s="12"/>
      <c r="S114" s="12"/>
      <c r="T114" s="12"/>
      <c r="U114" s="33" t="s">
        <v>746</v>
      </c>
      <c r="V114" s="13">
        <v>128333334</v>
      </c>
      <c r="W114" s="13">
        <v>0</v>
      </c>
      <c r="X114" s="13">
        <v>0</v>
      </c>
      <c r="Y114" s="13">
        <v>128333334</v>
      </c>
      <c r="Z114" s="14">
        <v>46048</v>
      </c>
      <c r="AA114" s="10">
        <v>278</v>
      </c>
      <c r="AB114" s="10">
        <v>0</v>
      </c>
      <c r="AC114" s="25">
        <v>46049</v>
      </c>
      <c r="AD114" s="25">
        <v>46326</v>
      </c>
      <c r="AE114" s="17" t="s">
        <v>231</v>
      </c>
      <c r="AF114" s="12" t="s">
        <v>232</v>
      </c>
      <c r="AG114" s="37">
        <v>0</v>
      </c>
      <c r="AH114" s="37">
        <v>2333333</v>
      </c>
      <c r="AI114" s="37">
        <v>14000000</v>
      </c>
      <c r="AJ114" s="37">
        <v>14000000</v>
      </c>
      <c r="AK114" s="37">
        <v>14000000</v>
      </c>
      <c r="AL114" s="27">
        <f t="shared" si="2"/>
        <v>44333333</v>
      </c>
      <c r="AM114" s="29">
        <f t="shared" si="3"/>
        <v>0.34545454106257384</v>
      </c>
      <c r="AN114" s="49"/>
      <c r="AO114" s="50"/>
    </row>
    <row r="115" spans="1:41">
      <c r="A115" s="15">
        <v>111</v>
      </c>
      <c r="B115" s="15" t="s">
        <v>41</v>
      </c>
      <c r="C115" s="15">
        <v>2026</v>
      </c>
      <c r="D115" s="10" t="s">
        <v>747</v>
      </c>
      <c r="E115" s="11" t="s">
        <v>43</v>
      </c>
      <c r="F115" s="11" t="s">
        <v>44</v>
      </c>
      <c r="G115" s="16" t="s">
        <v>748</v>
      </c>
      <c r="H115" s="23" t="s">
        <v>749</v>
      </c>
      <c r="I115" s="11" t="s">
        <v>47</v>
      </c>
      <c r="J115" s="12" t="s">
        <v>750</v>
      </c>
      <c r="K115" s="12" t="s">
        <v>49</v>
      </c>
      <c r="L115" s="15" t="s">
        <v>50</v>
      </c>
      <c r="M115" s="12"/>
      <c r="N115" s="12" t="s">
        <v>751</v>
      </c>
      <c r="O115" s="12"/>
      <c r="P115" s="12"/>
      <c r="Q115" s="12"/>
      <c r="R115" s="12"/>
      <c r="S115" s="12"/>
      <c r="T115" s="12"/>
      <c r="U115" s="33" t="s">
        <v>752</v>
      </c>
      <c r="V115" s="13">
        <v>137500000</v>
      </c>
      <c r="W115" s="13">
        <v>0</v>
      </c>
      <c r="X115" s="13">
        <v>0</v>
      </c>
      <c r="Y115" s="13">
        <v>137500000</v>
      </c>
      <c r="Z115" s="14">
        <v>46048</v>
      </c>
      <c r="AA115" s="10">
        <v>278</v>
      </c>
      <c r="AB115" s="10">
        <v>0</v>
      </c>
      <c r="AC115" s="25">
        <v>46049</v>
      </c>
      <c r="AD115" s="25">
        <v>46326</v>
      </c>
      <c r="AE115" s="17" t="s">
        <v>231</v>
      </c>
      <c r="AF115" s="12" t="s">
        <v>232</v>
      </c>
      <c r="AG115" s="37">
        <v>0</v>
      </c>
      <c r="AH115" s="37">
        <v>2500000</v>
      </c>
      <c r="AI115" s="37">
        <v>15000000</v>
      </c>
      <c r="AJ115" s="37">
        <v>15000000</v>
      </c>
      <c r="AK115" s="37">
        <v>15000000</v>
      </c>
      <c r="AL115" s="27">
        <f t="shared" si="2"/>
        <v>47500000</v>
      </c>
      <c r="AM115" s="29">
        <f t="shared" si="3"/>
        <v>0.34545454545454546</v>
      </c>
      <c r="AN115" s="49"/>
      <c r="AO115" s="50"/>
    </row>
    <row r="116" spans="1:41">
      <c r="A116" s="15">
        <v>112</v>
      </c>
      <c r="B116" s="15" t="s">
        <v>41</v>
      </c>
      <c r="C116" s="15">
        <v>2026</v>
      </c>
      <c r="D116" s="10" t="s">
        <v>753</v>
      </c>
      <c r="E116" s="11" t="s">
        <v>43</v>
      </c>
      <c r="F116" s="11" t="s">
        <v>219</v>
      </c>
      <c r="G116" s="16" t="s">
        <v>754</v>
      </c>
      <c r="H116" s="23" t="s">
        <v>755</v>
      </c>
      <c r="I116" s="11" t="s">
        <v>47</v>
      </c>
      <c r="J116" s="12" t="s">
        <v>756</v>
      </c>
      <c r="K116" s="12" t="s">
        <v>49</v>
      </c>
      <c r="L116" s="15" t="s">
        <v>50</v>
      </c>
      <c r="M116" s="12"/>
      <c r="N116" s="12" t="s">
        <v>757</v>
      </c>
      <c r="O116" s="12"/>
      <c r="P116" s="12"/>
      <c r="Q116" s="12"/>
      <c r="R116" s="12"/>
      <c r="S116" s="12"/>
      <c r="T116" s="12"/>
      <c r="U116" s="33" t="s">
        <v>758</v>
      </c>
      <c r="V116" s="13">
        <v>14634000</v>
      </c>
      <c r="W116" s="13">
        <v>0</v>
      </c>
      <c r="X116" s="13">
        <v>0</v>
      </c>
      <c r="Y116" s="13">
        <v>14634000</v>
      </c>
      <c r="Z116" s="14">
        <v>46049</v>
      </c>
      <c r="AA116" s="10">
        <v>180</v>
      </c>
      <c r="AB116" s="10">
        <v>0</v>
      </c>
      <c r="AC116" s="25">
        <v>46055</v>
      </c>
      <c r="AD116" s="25">
        <v>46234</v>
      </c>
      <c r="AE116" s="17" t="s">
        <v>313</v>
      </c>
      <c r="AF116" s="12" t="s">
        <v>314</v>
      </c>
      <c r="AG116" s="37">
        <v>0</v>
      </c>
      <c r="AH116" s="37">
        <v>0</v>
      </c>
      <c r="AI116" s="37">
        <v>1983600</v>
      </c>
      <c r="AJ116" s="37">
        <v>2052000</v>
      </c>
      <c r="AK116" s="37">
        <v>2052000</v>
      </c>
      <c r="AL116" s="27">
        <f t="shared" si="2"/>
        <v>6087600</v>
      </c>
      <c r="AM116" s="29">
        <f t="shared" si="3"/>
        <v>0.41599015990159904</v>
      </c>
      <c r="AN116" s="49"/>
      <c r="AO116" s="50"/>
    </row>
    <row r="117" spans="1:41">
      <c r="A117" s="15">
        <v>113</v>
      </c>
      <c r="B117" s="15" t="s">
        <v>41</v>
      </c>
      <c r="C117" s="15">
        <v>2026</v>
      </c>
      <c r="D117" s="10" t="s">
        <v>759</v>
      </c>
      <c r="E117" s="11" t="s">
        <v>43</v>
      </c>
      <c r="F117" s="11" t="s">
        <v>44</v>
      </c>
      <c r="G117" s="16" t="s">
        <v>760</v>
      </c>
      <c r="H117" s="23" t="s">
        <v>761</v>
      </c>
      <c r="I117" s="11" t="s">
        <v>47</v>
      </c>
      <c r="J117" s="12" t="s">
        <v>762</v>
      </c>
      <c r="K117" s="12" t="s">
        <v>49</v>
      </c>
      <c r="L117" s="15" t="s">
        <v>50</v>
      </c>
      <c r="M117" s="12"/>
      <c r="N117" s="12" t="s">
        <v>763</v>
      </c>
      <c r="O117" s="12"/>
      <c r="P117" s="12"/>
      <c r="Q117" s="12"/>
      <c r="R117" s="12"/>
      <c r="S117" s="12"/>
      <c r="T117" s="12"/>
      <c r="U117" s="33" t="s">
        <v>764</v>
      </c>
      <c r="V117" s="13">
        <v>82843488</v>
      </c>
      <c r="W117" s="13">
        <v>0</v>
      </c>
      <c r="X117" s="13">
        <v>0</v>
      </c>
      <c r="Y117" s="13">
        <v>82843488</v>
      </c>
      <c r="Z117" s="14">
        <v>46049</v>
      </c>
      <c r="AA117" s="10">
        <v>217</v>
      </c>
      <c r="AB117" s="10">
        <v>0</v>
      </c>
      <c r="AC117" s="25">
        <v>46049</v>
      </c>
      <c r="AD117" s="25">
        <v>46265</v>
      </c>
      <c r="AE117" s="17" t="s">
        <v>362</v>
      </c>
      <c r="AF117" s="12" t="s">
        <v>363</v>
      </c>
      <c r="AG117" s="37">
        <v>0</v>
      </c>
      <c r="AH117" s="37">
        <v>1725906</v>
      </c>
      <c r="AI117" s="37">
        <v>10355436</v>
      </c>
      <c r="AJ117" s="37">
        <v>10355436</v>
      </c>
      <c r="AK117" s="37">
        <v>10355436</v>
      </c>
      <c r="AL117" s="27">
        <f t="shared" si="2"/>
        <v>32792214</v>
      </c>
      <c r="AM117" s="29">
        <f t="shared" si="3"/>
        <v>0.39583333333333331</v>
      </c>
      <c r="AN117" s="49"/>
      <c r="AO117" s="50"/>
    </row>
    <row r="118" spans="1:41">
      <c r="A118" s="15">
        <v>114</v>
      </c>
      <c r="B118" s="15" t="s">
        <v>41</v>
      </c>
      <c r="C118" s="15">
        <v>2026</v>
      </c>
      <c r="D118" s="10" t="s">
        <v>765</v>
      </c>
      <c r="E118" s="11" t="s">
        <v>43</v>
      </c>
      <c r="F118" s="11" t="s">
        <v>44</v>
      </c>
      <c r="G118" s="16" t="s">
        <v>766</v>
      </c>
      <c r="H118" s="23" t="s">
        <v>767</v>
      </c>
      <c r="I118" s="11" t="s">
        <v>47</v>
      </c>
      <c r="J118" s="12" t="s">
        <v>768</v>
      </c>
      <c r="K118" s="12" t="s">
        <v>49</v>
      </c>
      <c r="L118" s="15" t="s">
        <v>50</v>
      </c>
      <c r="M118" s="12"/>
      <c r="N118" s="12" t="s">
        <v>769</v>
      </c>
      <c r="O118" s="12"/>
      <c r="P118" s="12"/>
      <c r="Q118" s="12"/>
      <c r="R118" s="12"/>
      <c r="S118" s="12"/>
      <c r="T118" s="12"/>
      <c r="U118" s="33" t="s">
        <v>770</v>
      </c>
      <c r="V118" s="13">
        <v>25000000</v>
      </c>
      <c r="W118" s="13">
        <v>0</v>
      </c>
      <c r="X118" s="13">
        <v>0</v>
      </c>
      <c r="Y118" s="13">
        <v>25000000</v>
      </c>
      <c r="Z118" s="14">
        <v>46049</v>
      </c>
      <c r="AA118" s="10">
        <v>151</v>
      </c>
      <c r="AB118" s="10">
        <v>0</v>
      </c>
      <c r="AC118" s="25">
        <v>46049</v>
      </c>
      <c r="AD118" s="25">
        <v>46199</v>
      </c>
      <c r="AE118" s="17" t="s">
        <v>194</v>
      </c>
      <c r="AF118" s="12" t="s">
        <v>195</v>
      </c>
      <c r="AG118" s="37">
        <v>0</v>
      </c>
      <c r="AH118" s="37">
        <v>833335</v>
      </c>
      <c r="AI118" s="37">
        <v>5000000</v>
      </c>
      <c r="AJ118" s="37">
        <v>5000000</v>
      </c>
      <c r="AK118" s="37">
        <v>5000000</v>
      </c>
      <c r="AL118" s="27">
        <f t="shared" si="2"/>
        <v>15833335</v>
      </c>
      <c r="AM118" s="29">
        <f t="shared" si="3"/>
        <v>0.63333340000000005</v>
      </c>
      <c r="AN118" s="49"/>
      <c r="AO118" s="50"/>
    </row>
    <row r="119" spans="1:41">
      <c r="A119" s="15">
        <v>115</v>
      </c>
      <c r="B119" s="15" t="s">
        <v>41</v>
      </c>
      <c r="C119" s="15">
        <v>2026</v>
      </c>
      <c r="D119" s="10" t="s">
        <v>771</v>
      </c>
      <c r="E119" s="11" t="s">
        <v>43</v>
      </c>
      <c r="F119" s="11" t="s">
        <v>44</v>
      </c>
      <c r="G119" s="16" t="s">
        <v>772</v>
      </c>
      <c r="H119" s="23" t="s">
        <v>773</v>
      </c>
      <c r="I119" s="11" t="s">
        <v>47</v>
      </c>
      <c r="J119" s="12" t="s">
        <v>774</v>
      </c>
      <c r="K119" s="12" t="s">
        <v>49</v>
      </c>
      <c r="L119" s="15" t="s">
        <v>50</v>
      </c>
      <c r="M119" s="12"/>
      <c r="N119" s="12" t="s">
        <v>775</v>
      </c>
      <c r="O119" s="12"/>
      <c r="P119" s="12"/>
      <c r="Q119" s="12"/>
      <c r="R119" s="12"/>
      <c r="S119" s="12"/>
      <c r="T119" s="12"/>
      <c r="U119" s="33" t="s">
        <v>776</v>
      </c>
      <c r="V119" s="13">
        <v>72000000</v>
      </c>
      <c r="W119" s="13">
        <v>0</v>
      </c>
      <c r="X119" s="13">
        <v>0</v>
      </c>
      <c r="Y119" s="13">
        <v>72000000</v>
      </c>
      <c r="Z119" s="14">
        <v>46049</v>
      </c>
      <c r="AA119" s="10">
        <v>272</v>
      </c>
      <c r="AB119" s="10">
        <v>0</v>
      </c>
      <c r="AC119" s="25">
        <v>46055</v>
      </c>
      <c r="AD119" s="25">
        <v>46326</v>
      </c>
      <c r="AE119" s="17" t="s">
        <v>77</v>
      </c>
      <c r="AF119" s="12" t="s">
        <v>78</v>
      </c>
      <c r="AG119" s="37">
        <v>0</v>
      </c>
      <c r="AH119" s="37">
        <v>0</v>
      </c>
      <c r="AI119" s="37">
        <v>7200000</v>
      </c>
      <c r="AJ119" s="37">
        <v>8000000</v>
      </c>
      <c r="AK119" s="37">
        <v>8000000</v>
      </c>
      <c r="AL119" s="27">
        <f t="shared" si="2"/>
        <v>23200000</v>
      </c>
      <c r="AM119" s="29">
        <f t="shared" si="3"/>
        <v>0.32222222222222224</v>
      </c>
      <c r="AN119" s="49"/>
      <c r="AO119" s="50"/>
    </row>
    <row r="120" spans="1:41">
      <c r="A120" s="15">
        <v>116</v>
      </c>
      <c r="B120" s="15" t="s">
        <v>41</v>
      </c>
      <c r="C120" s="15">
        <v>2026</v>
      </c>
      <c r="D120" s="10" t="s">
        <v>777</v>
      </c>
      <c r="E120" s="11" t="s">
        <v>68</v>
      </c>
      <c r="F120" s="11" t="s">
        <v>778</v>
      </c>
      <c r="G120" s="16" t="s">
        <v>779</v>
      </c>
      <c r="H120" s="23" t="s">
        <v>780</v>
      </c>
      <c r="I120" s="11" t="s">
        <v>47</v>
      </c>
      <c r="J120" s="12" t="s">
        <v>781</v>
      </c>
      <c r="K120" s="12" t="s">
        <v>74</v>
      </c>
      <c r="L120" s="15" t="s">
        <v>50</v>
      </c>
      <c r="M120" s="12"/>
      <c r="N120" s="12" t="s">
        <v>782</v>
      </c>
      <c r="O120" s="12"/>
      <c r="P120" s="12"/>
      <c r="Q120" s="12"/>
      <c r="R120" s="12"/>
      <c r="S120" s="12"/>
      <c r="T120" s="12"/>
      <c r="U120" s="33" t="s">
        <v>783</v>
      </c>
      <c r="V120" s="13">
        <v>1342857143</v>
      </c>
      <c r="W120" s="13">
        <v>0</v>
      </c>
      <c r="X120" s="13">
        <v>0</v>
      </c>
      <c r="Y120" s="13">
        <v>1342857143</v>
      </c>
      <c r="Z120" s="14">
        <v>46049</v>
      </c>
      <c r="AA120" s="10">
        <v>212</v>
      </c>
      <c r="AB120" s="10">
        <v>0</v>
      </c>
      <c r="AC120" s="25">
        <v>46059</v>
      </c>
      <c r="AD120" s="25">
        <v>46270</v>
      </c>
      <c r="AE120" s="17" t="s">
        <v>85</v>
      </c>
      <c r="AF120" s="12" t="s">
        <v>86</v>
      </c>
      <c r="AG120" s="37">
        <v>0</v>
      </c>
      <c r="AH120" s="37">
        <v>0</v>
      </c>
      <c r="AI120" s="37">
        <v>0</v>
      </c>
      <c r="AJ120" s="37">
        <v>376000000</v>
      </c>
      <c r="AK120" s="37">
        <v>0</v>
      </c>
      <c r="AL120" s="27">
        <f t="shared" si="2"/>
        <v>376000000</v>
      </c>
      <c r="AM120" s="29">
        <f t="shared" si="3"/>
        <v>0.27999999997021274</v>
      </c>
      <c r="AN120" s="49"/>
      <c r="AO120" s="50"/>
    </row>
    <row r="121" spans="1:41">
      <c r="A121" s="15">
        <v>117</v>
      </c>
      <c r="B121" s="15" t="s">
        <v>41</v>
      </c>
      <c r="C121" s="15">
        <v>2026</v>
      </c>
      <c r="D121" s="10" t="s">
        <v>784</v>
      </c>
      <c r="E121" s="11" t="s">
        <v>43</v>
      </c>
      <c r="F121" s="11" t="s">
        <v>44</v>
      </c>
      <c r="G121" s="16" t="s">
        <v>785</v>
      </c>
      <c r="H121" s="23" t="s">
        <v>786</v>
      </c>
      <c r="I121" s="11" t="s">
        <v>47</v>
      </c>
      <c r="J121" s="12" t="s">
        <v>787</v>
      </c>
      <c r="K121" s="12" t="s">
        <v>49</v>
      </c>
      <c r="L121" s="15" t="s">
        <v>50</v>
      </c>
      <c r="M121" s="12"/>
      <c r="N121" s="12" t="s">
        <v>788</v>
      </c>
      <c r="O121" s="12"/>
      <c r="P121" s="12"/>
      <c r="Q121" s="12"/>
      <c r="R121" s="12"/>
      <c r="S121" s="12"/>
      <c r="T121" s="12"/>
      <c r="U121" s="33" t="s">
        <v>789</v>
      </c>
      <c r="V121" s="13">
        <v>102000000</v>
      </c>
      <c r="W121" s="13">
        <v>0</v>
      </c>
      <c r="X121" s="13">
        <v>0</v>
      </c>
      <c r="Y121" s="13">
        <v>102000000</v>
      </c>
      <c r="Z121" s="14">
        <v>46050</v>
      </c>
      <c r="AA121" s="10">
        <v>244</v>
      </c>
      <c r="AB121" s="10">
        <v>0</v>
      </c>
      <c r="AC121" s="25">
        <v>46052</v>
      </c>
      <c r="AD121" s="25">
        <v>46295</v>
      </c>
      <c r="AE121" s="17" t="s">
        <v>615</v>
      </c>
      <c r="AF121" s="12" t="s">
        <v>790</v>
      </c>
      <c r="AG121" s="37">
        <v>0</v>
      </c>
      <c r="AH121" s="37">
        <v>0</v>
      </c>
      <c r="AI121" s="37">
        <v>12800000</v>
      </c>
      <c r="AJ121" s="37">
        <v>12000000</v>
      </c>
      <c r="AK121" s="37">
        <v>12000000</v>
      </c>
      <c r="AL121" s="27">
        <f t="shared" si="2"/>
        <v>36800000</v>
      </c>
      <c r="AM121" s="29">
        <f t="shared" si="3"/>
        <v>0.36078431372549019</v>
      </c>
      <c r="AN121" s="49"/>
      <c r="AO121" s="50"/>
    </row>
    <row r="122" spans="1:41">
      <c r="A122" s="15">
        <v>118</v>
      </c>
      <c r="B122" s="15" t="s">
        <v>41</v>
      </c>
      <c r="C122" s="15">
        <v>2026</v>
      </c>
      <c r="D122" s="10" t="s">
        <v>791</v>
      </c>
      <c r="E122" s="11" t="s">
        <v>43</v>
      </c>
      <c r="F122" s="11" t="s">
        <v>44</v>
      </c>
      <c r="G122" s="16" t="s">
        <v>792</v>
      </c>
      <c r="H122" s="23" t="s">
        <v>793</v>
      </c>
      <c r="I122" s="11" t="s">
        <v>47</v>
      </c>
      <c r="J122" s="12" t="s">
        <v>794</v>
      </c>
      <c r="K122" s="12" t="s">
        <v>49</v>
      </c>
      <c r="L122" s="15" t="s">
        <v>50</v>
      </c>
      <c r="M122" s="12"/>
      <c r="N122" s="12" t="s">
        <v>795</v>
      </c>
      <c r="O122" s="12"/>
      <c r="P122" s="12"/>
      <c r="Q122" s="12"/>
      <c r="R122" s="12"/>
      <c r="S122" s="12"/>
      <c r="T122" s="12"/>
      <c r="U122" s="33" t="s">
        <v>796</v>
      </c>
      <c r="V122" s="13">
        <v>102000000</v>
      </c>
      <c r="W122" s="13">
        <v>0</v>
      </c>
      <c r="X122" s="13">
        <v>0</v>
      </c>
      <c r="Y122" s="13">
        <v>102000000</v>
      </c>
      <c r="Z122" s="14">
        <v>46050</v>
      </c>
      <c r="AA122" s="10">
        <v>245</v>
      </c>
      <c r="AB122" s="10">
        <v>0</v>
      </c>
      <c r="AC122" s="25">
        <v>46051</v>
      </c>
      <c r="AD122" s="25">
        <v>46295</v>
      </c>
      <c r="AE122" s="17" t="s">
        <v>615</v>
      </c>
      <c r="AF122" s="12" t="s">
        <v>790</v>
      </c>
      <c r="AG122" s="37">
        <v>0</v>
      </c>
      <c r="AH122" s="37">
        <v>0</v>
      </c>
      <c r="AI122" s="37">
        <v>13200000</v>
      </c>
      <c r="AJ122" s="37">
        <v>12000000</v>
      </c>
      <c r="AK122" s="37">
        <v>12000000</v>
      </c>
      <c r="AL122" s="27">
        <f t="shared" si="2"/>
        <v>37200000</v>
      </c>
      <c r="AM122" s="29">
        <f t="shared" si="3"/>
        <v>0.36470588235294116</v>
      </c>
      <c r="AN122" s="49"/>
      <c r="AO122" s="50"/>
    </row>
    <row r="123" spans="1:41">
      <c r="A123" s="15">
        <v>119</v>
      </c>
      <c r="B123" s="15" t="s">
        <v>41</v>
      </c>
      <c r="C123" s="15">
        <v>2026</v>
      </c>
      <c r="D123" s="10" t="s">
        <v>797</v>
      </c>
      <c r="E123" s="11" t="s">
        <v>43</v>
      </c>
      <c r="F123" s="11" t="s">
        <v>44</v>
      </c>
      <c r="G123" s="16" t="s">
        <v>798</v>
      </c>
      <c r="H123" s="23" t="s">
        <v>799</v>
      </c>
      <c r="I123" s="11" t="s">
        <v>47</v>
      </c>
      <c r="J123" s="12" t="s">
        <v>800</v>
      </c>
      <c r="K123" s="12" t="s">
        <v>49</v>
      </c>
      <c r="L123" s="15" t="s">
        <v>50</v>
      </c>
      <c r="M123" s="12"/>
      <c r="N123" s="12" t="s">
        <v>801</v>
      </c>
      <c r="O123" s="12"/>
      <c r="P123" s="12"/>
      <c r="Q123" s="12"/>
      <c r="R123" s="12"/>
      <c r="S123" s="12"/>
      <c r="T123" s="12"/>
      <c r="U123" s="33" t="s">
        <v>802</v>
      </c>
      <c r="V123" s="13">
        <v>102000000</v>
      </c>
      <c r="W123" s="13">
        <v>0</v>
      </c>
      <c r="X123" s="13">
        <v>0</v>
      </c>
      <c r="Y123" s="13">
        <v>102000000</v>
      </c>
      <c r="Z123" s="14">
        <v>46050</v>
      </c>
      <c r="AA123" s="10">
        <v>245</v>
      </c>
      <c r="AB123" s="10">
        <v>0</v>
      </c>
      <c r="AC123" s="25">
        <v>46051</v>
      </c>
      <c r="AD123" s="25">
        <v>46295</v>
      </c>
      <c r="AE123" s="17" t="s">
        <v>615</v>
      </c>
      <c r="AF123" s="12" t="s">
        <v>790</v>
      </c>
      <c r="AG123" s="37">
        <v>0</v>
      </c>
      <c r="AH123" s="37">
        <v>0</v>
      </c>
      <c r="AI123" s="37">
        <v>13200000</v>
      </c>
      <c r="AJ123" s="37">
        <v>12000000</v>
      </c>
      <c r="AK123" s="37">
        <v>12000000</v>
      </c>
      <c r="AL123" s="27">
        <f t="shared" si="2"/>
        <v>37200000</v>
      </c>
      <c r="AM123" s="29">
        <f t="shared" si="3"/>
        <v>0.36470588235294116</v>
      </c>
      <c r="AN123" s="49"/>
      <c r="AO123" s="50"/>
    </row>
    <row r="124" spans="1:41">
      <c r="A124" s="15">
        <v>120</v>
      </c>
      <c r="B124" s="15" t="s">
        <v>41</v>
      </c>
      <c r="C124" s="15">
        <v>2026</v>
      </c>
      <c r="D124" s="10" t="s">
        <v>803</v>
      </c>
      <c r="E124" s="11" t="s">
        <v>43</v>
      </c>
      <c r="F124" s="11" t="s">
        <v>44</v>
      </c>
      <c r="G124" s="16" t="s">
        <v>804</v>
      </c>
      <c r="H124" s="23" t="s">
        <v>805</v>
      </c>
      <c r="I124" s="11" t="s">
        <v>47</v>
      </c>
      <c r="J124" s="12" t="s">
        <v>806</v>
      </c>
      <c r="K124" s="12" t="s">
        <v>49</v>
      </c>
      <c r="L124" s="15" t="s">
        <v>50</v>
      </c>
      <c r="M124" s="12"/>
      <c r="N124" s="12" t="s">
        <v>807</v>
      </c>
      <c r="O124" s="12"/>
      <c r="P124" s="12"/>
      <c r="Q124" s="12"/>
      <c r="R124" s="12"/>
      <c r="S124" s="12"/>
      <c r="T124" s="12"/>
      <c r="U124" s="33" t="s">
        <v>808</v>
      </c>
      <c r="V124" s="13">
        <v>90091500</v>
      </c>
      <c r="W124" s="13">
        <v>0</v>
      </c>
      <c r="X124" s="13">
        <v>0</v>
      </c>
      <c r="Y124" s="13">
        <v>90091500</v>
      </c>
      <c r="Z124" s="14">
        <v>46050</v>
      </c>
      <c r="AA124" s="10">
        <v>245</v>
      </c>
      <c r="AB124" s="10">
        <v>0</v>
      </c>
      <c r="AC124" s="25">
        <v>46051</v>
      </c>
      <c r="AD124" s="25">
        <v>46295</v>
      </c>
      <c r="AE124" s="17" t="s">
        <v>615</v>
      </c>
      <c r="AF124" s="12" t="s">
        <v>790</v>
      </c>
      <c r="AG124" s="37">
        <v>0</v>
      </c>
      <c r="AH124" s="37">
        <v>0</v>
      </c>
      <c r="AI124" s="37">
        <v>11658900</v>
      </c>
      <c r="AJ124" s="37">
        <v>10599000</v>
      </c>
      <c r="AK124" s="37">
        <v>10599000</v>
      </c>
      <c r="AL124" s="27">
        <f t="shared" si="2"/>
        <v>32856900</v>
      </c>
      <c r="AM124" s="29">
        <f t="shared" si="3"/>
        <v>0.36470588235294116</v>
      </c>
      <c r="AN124" s="49"/>
      <c r="AO124" s="50"/>
    </row>
    <row r="125" spans="1:41">
      <c r="A125" s="15">
        <v>121</v>
      </c>
      <c r="B125" s="15" t="s">
        <v>41</v>
      </c>
      <c r="C125" s="15">
        <v>2026</v>
      </c>
      <c r="D125" s="10" t="s">
        <v>809</v>
      </c>
      <c r="E125" s="11" t="s">
        <v>43</v>
      </c>
      <c r="F125" s="11" t="s">
        <v>44</v>
      </c>
      <c r="G125" s="16" t="s">
        <v>810</v>
      </c>
      <c r="H125" s="23" t="s">
        <v>811</v>
      </c>
      <c r="I125" s="11" t="s">
        <v>47</v>
      </c>
      <c r="J125" s="12" t="s">
        <v>812</v>
      </c>
      <c r="K125" s="12" t="s">
        <v>49</v>
      </c>
      <c r="L125" s="15" t="s">
        <v>50</v>
      </c>
      <c r="M125" s="12"/>
      <c r="N125" s="12" t="s">
        <v>813</v>
      </c>
      <c r="O125" s="12"/>
      <c r="P125" s="12"/>
      <c r="Q125" s="12"/>
      <c r="R125" s="12"/>
      <c r="S125" s="12"/>
      <c r="T125" s="12"/>
      <c r="U125" s="33" t="s">
        <v>814</v>
      </c>
      <c r="V125" s="13">
        <v>72000000</v>
      </c>
      <c r="W125" s="13">
        <v>0</v>
      </c>
      <c r="X125" s="13">
        <v>0</v>
      </c>
      <c r="Y125" s="13">
        <v>72000000</v>
      </c>
      <c r="Z125" s="14">
        <v>46051</v>
      </c>
      <c r="AA125" s="10">
        <v>271</v>
      </c>
      <c r="AB125" s="10">
        <v>0</v>
      </c>
      <c r="AC125" s="25">
        <v>46056</v>
      </c>
      <c r="AD125" s="25">
        <v>46326</v>
      </c>
      <c r="AE125" s="17" t="s">
        <v>313</v>
      </c>
      <c r="AF125" s="12" t="s">
        <v>314</v>
      </c>
      <c r="AG125" s="37">
        <v>0</v>
      </c>
      <c r="AH125" s="37">
        <v>0</v>
      </c>
      <c r="AI125" s="37">
        <v>7466667</v>
      </c>
      <c r="AJ125" s="37">
        <v>8000000</v>
      </c>
      <c r="AK125" s="37">
        <v>8000000</v>
      </c>
      <c r="AL125" s="27">
        <f t="shared" si="2"/>
        <v>23466667</v>
      </c>
      <c r="AM125" s="29">
        <f t="shared" si="3"/>
        <v>0.32592593055555558</v>
      </c>
      <c r="AN125" s="49"/>
      <c r="AO125" s="50"/>
    </row>
    <row r="126" spans="1:41">
      <c r="A126" s="15">
        <v>122</v>
      </c>
      <c r="B126" s="15" t="s">
        <v>41</v>
      </c>
      <c r="C126" s="15">
        <v>2026</v>
      </c>
      <c r="D126" s="10" t="s">
        <v>815</v>
      </c>
      <c r="E126" s="11" t="s">
        <v>43</v>
      </c>
      <c r="F126" s="11" t="s">
        <v>44</v>
      </c>
      <c r="G126" s="16" t="s">
        <v>816</v>
      </c>
      <c r="H126" s="23" t="s">
        <v>817</v>
      </c>
      <c r="I126" s="11" t="s">
        <v>47</v>
      </c>
      <c r="J126" s="12" t="s">
        <v>818</v>
      </c>
      <c r="K126" s="12" t="s">
        <v>49</v>
      </c>
      <c r="L126" s="15" t="s">
        <v>50</v>
      </c>
      <c r="M126" s="12"/>
      <c r="N126" s="12" t="s">
        <v>819</v>
      </c>
      <c r="O126" s="12"/>
      <c r="P126" s="12"/>
      <c r="Q126" s="12"/>
      <c r="R126" s="12"/>
      <c r="S126" s="12"/>
      <c r="T126" s="12"/>
      <c r="U126" s="33" t="s">
        <v>820</v>
      </c>
      <c r="V126" s="13">
        <v>69048000</v>
      </c>
      <c r="W126" s="13">
        <v>0</v>
      </c>
      <c r="X126" s="13">
        <v>0</v>
      </c>
      <c r="Y126" s="13">
        <v>69048000</v>
      </c>
      <c r="Z126" s="14">
        <v>46051</v>
      </c>
      <c r="AA126" s="10">
        <v>214</v>
      </c>
      <c r="AB126" s="10">
        <v>0</v>
      </c>
      <c r="AC126" s="25">
        <v>46052</v>
      </c>
      <c r="AD126" s="25">
        <v>46265</v>
      </c>
      <c r="AE126" s="17" t="s">
        <v>362</v>
      </c>
      <c r="AF126" s="12" t="s">
        <v>363</v>
      </c>
      <c r="AG126" s="37">
        <v>0</v>
      </c>
      <c r="AH126" s="37">
        <v>575400</v>
      </c>
      <c r="AI126" s="37">
        <v>8631000</v>
      </c>
      <c r="AJ126" s="37">
        <v>8631000</v>
      </c>
      <c r="AK126" s="37">
        <v>8631000</v>
      </c>
      <c r="AL126" s="27">
        <f t="shared" si="2"/>
        <v>26468400</v>
      </c>
      <c r="AM126" s="29">
        <f t="shared" si="3"/>
        <v>0.38333333333333336</v>
      </c>
      <c r="AN126" s="49"/>
      <c r="AO126" s="50"/>
    </row>
    <row r="127" spans="1:41">
      <c r="A127" s="15">
        <v>123</v>
      </c>
      <c r="B127" s="15" t="s">
        <v>41</v>
      </c>
      <c r="C127" s="15">
        <v>2026</v>
      </c>
      <c r="D127" s="10" t="s">
        <v>821</v>
      </c>
      <c r="E127" s="11" t="s">
        <v>68</v>
      </c>
      <c r="F127" s="11" t="s">
        <v>69</v>
      </c>
      <c r="G127" s="16" t="s">
        <v>822</v>
      </c>
      <c r="H127" s="23" t="s">
        <v>823</v>
      </c>
      <c r="I127" s="11" t="s">
        <v>72</v>
      </c>
      <c r="J127" s="12" t="s">
        <v>824</v>
      </c>
      <c r="K127" s="12" t="s">
        <v>74</v>
      </c>
      <c r="L127" s="15" t="s">
        <v>50</v>
      </c>
      <c r="M127" s="12"/>
      <c r="N127" s="12" t="s">
        <v>825</v>
      </c>
      <c r="O127" s="12"/>
      <c r="P127" s="12"/>
      <c r="Q127" s="12"/>
      <c r="R127" s="12"/>
      <c r="S127" s="12"/>
      <c r="T127" s="12"/>
      <c r="U127" s="33" t="s">
        <v>826</v>
      </c>
      <c r="V127" s="13">
        <v>0</v>
      </c>
      <c r="W127" s="13">
        <v>0</v>
      </c>
      <c r="X127" s="13">
        <v>0</v>
      </c>
      <c r="Y127" s="13">
        <v>0</v>
      </c>
      <c r="Z127" s="14">
        <v>46052</v>
      </c>
      <c r="AA127" s="10">
        <v>335</v>
      </c>
      <c r="AB127" s="10">
        <v>0</v>
      </c>
      <c r="AC127" s="25">
        <v>46052</v>
      </c>
      <c r="AD127" s="25">
        <v>46386</v>
      </c>
      <c r="AE127" s="17" t="s">
        <v>85</v>
      </c>
      <c r="AF127" s="12" t="s">
        <v>86</v>
      </c>
      <c r="AG127" s="37">
        <v>0</v>
      </c>
      <c r="AH127" s="37">
        <v>0</v>
      </c>
      <c r="AI127" s="37">
        <v>0</v>
      </c>
      <c r="AJ127" s="37">
        <v>0</v>
      </c>
      <c r="AK127" s="37">
        <v>0</v>
      </c>
      <c r="AL127" s="27">
        <f>AG127+AH127+AI127+AJ127+AK127</f>
        <v>0</v>
      </c>
      <c r="AM127" s="29">
        <v>0</v>
      </c>
      <c r="AN127" s="49"/>
      <c r="AO127" s="50"/>
    </row>
    <row r="128" spans="1:41">
      <c r="A128" s="15">
        <v>124</v>
      </c>
      <c r="B128" s="15" t="s">
        <v>41</v>
      </c>
      <c r="C128" s="15">
        <v>2026</v>
      </c>
      <c r="D128" s="10">
        <v>159854</v>
      </c>
      <c r="E128" s="11" t="s">
        <v>43</v>
      </c>
      <c r="F128" s="11" t="s">
        <v>827</v>
      </c>
      <c r="G128" s="16" t="s">
        <v>828</v>
      </c>
      <c r="H128" s="23" t="s">
        <v>829</v>
      </c>
      <c r="I128" s="11" t="s">
        <v>830</v>
      </c>
      <c r="J128" s="12" t="s">
        <v>831</v>
      </c>
      <c r="K128" s="12" t="s">
        <v>832</v>
      </c>
      <c r="L128" s="15" t="s">
        <v>50</v>
      </c>
      <c r="M128" s="12"/>
      <c r="N128" s="12" t="s">
        <v>833</v>
      </c>
      <c r="O128" s="12"/>
      <c r="P128" s="12"/>
      <c r="Q128" s="12"/>
      <c r="R128" s="12"/>
      <c r="S128" s="12"/>
      <c r="T128" s="12"/>
      <c r="U128" s="33" t="s">
        <v>834</v>
      </c>
      <c r="V128" s="13">
        <v>2016780497</v>
      </c>
      <c r="W128" s="13">
        <v>0</v>
      </c>
      <c r="X128" s="13">
        <v>0</v>
      </c>
      <c r="Y128" s="13">
        <v>2016780497</v>
      </c>
      <c r="Z128" s="14">
        <v>46052</v>
      </c>
      <c r="AA128" s="10">
        <v>333</v>
      </c>
      <c r="AB128" s="10">
        <v>0</v>
      </c>
      <c r="AC128" s="25">
        <v>46055</v>
      </c>
      <c r="AD128" s="25">
        <v>46387</v>
      </c>
      <c r="AE128" s="17" t="s">
        <v>53</v>
      </c>
      <c r="AF128" s="12" t="s">
        <v>54</v>
      </c>
      <c r="AG128" s="37">
        <v>0</v>
      </c>
      <c r="AH128" s="37">
        <v>0</v>
      </c>
      <c r="AI128" s="37">
        <v>0</v>
      </c>
      <c r="AJ128" s="37">
        <v>0</v>
      </c>
      <c r="AK128" s="37">
        <v>0</v>
      </c>
      <c r="AL128" s="27">
        <f t="shared" si="2"/>
        <v>0</v>
      </c>
      <c r="AM128" s="29">
        <f t="shared" si="3"/>
        <v>0</v>
      </c>
      <c r="AN128" s="49"/>
      <c r="AO128" s="50"/>
    </row>
    <row r="129" spans="1:41">
      <c r="A129" s="15">
        <v>125</v>
      </c>
      <c r="B129" s="15" t="s">
        <v>835</v>
      </c>
      <c r="C129" s="15">
        <v>2026</v>
      </c>
      <c r="D129" s="10" t="s">
        <v>836</v>
      </c>
      <c r="E129" s="11" t="s">
        <v>505</v>
      </c>
      <c r="F129" s="11" t="s">
        <v>506</v>
      </c>
      <c r="G129" s="16" t="s">
        <v>837</v>
      </c>
      <c r="H129" s="23" t="s">
        <v>838</v>
      </c>
      <c r="I129" s="11" t="s">
        <v>830</v>
      </c>
      <c r="J129" s="12" t="s">
        <v>839</v>
      </c>
      <c r="K129" s="12" t="s">
        <v>74</v>
      </c>
      <c r="L129" s="15" t="s">
        <v>50</v>
      </c>
      <c r="M129" s="12"/>
      <c r="N129" s="12" t="s">
        <v>840</v>
      </c>
      <c r="O129" s="12"/>
      <c r="P129" s="12"/>
      <c r="Q129" s="12"/>
      <c r="R129" s="12"/>
      <c r="S129" s="12"/>
      <c r="T129" s="12"/>
      <c r="U129" s="33" t="s">
        <v>841</v>
      </c>
      <c r="V129" s="13">
        <v>1311970719</v>
      </c>
      <c r="W129" s="13">
        <v>0</v>
      </c>
      <c r="X129" s="13">
        <v>0</v>
      </c>
      <c r="Y129" s="13">
        <v>1311970719</v>
      </c>
      <c r="Z129" s="14">
        <v>46093</v>
      </c>
      <c r="AA129" s="10">
        <v>184</v>
      </c>
      <c r="AB129" s="10">
        <v>0</v>
      </c>
      <c r="AC129" s="25">
        <v>46105</v>
      </c>
      <c r="AD129" s="25">
        <v>46288</v>
      </c>
      <c r="AE129" s="17" t="s">
        <v>273</v>
      </c>
      <c r="AF129" s="12" t="s">
        <v>274</v>
      </c>
      <c r="AG129" s="37">
        <v>0</v>
      </c>
      <c r="AH129" s="37">
        <v>0</v>
      </c>
      <c r="AI129" s="37">
        <v>0</v>
      </c>
      <c r="AJ129" s="37">
        <v>0</v>
      </c>
      <c r="AK129" s="37">
        <v>0</v>
      </c>
      <c r="AL129" s="27">
        <f t="shared" si="2"/>
        <v>0</v>
      </c>
      <c r="AM129" s="29">
        <f t="shared" si="3"/>
        <v>0</v>
      </c>
      <c r="AN129" s="49"/>
      <c r="AO129" s="50"/>
    </row>
    <row r="130" spans="1:41">
      <c r="A130" s="15">
        <v>126</v>
      </c>
      <c r="B130" s="15" t="s">
        <v>835</v>
      </c>
      <c r="C130" s="15">
        <v>2026</v>
      </c>
      <c r="D130" s="10">
        <v>162307</v>
      </c>
      <c r="E130" s="11" t="s">
        <v>505</v>
      </c>
      <c r="F130" s="11" t="s">
        <v>506</v>
      </c>
      <c r="G130" s="16" t="s">
        <v>842</v>
      </c>
      <c r="H130" s="23" t="s">
        <v>843</v>
      </c>
      <c r="I130" s="11" t="s">
        <v>830</v>
      </c>
      <c r="J130" s="12" t="s">
        <v>844</v>
      </c>
      <c r="K130" s="12" t="s">
        <v>74</v>
      </c>
      <c r="L130" s="15" t="s">
        <v>50</v>
      </c>
      <c r="M130" s="12"/>
      <c r="N130" s="12" t="s">
        <v>845</v>
      </c>
      <c r="O130" s="12"/>
      <c r="P130" s="12"/>
      <c r="Q130" s="12"/>
      <c r="R130" s="12"/>
      <c r="S130" s="12"/>
      <c r="T130" s="12"/>
      <c r="U130" s="33" t="s">
        <v>846</v>
      </c>
      <c r="V130" s="13">
        <v>62533905</v>
      </c>
      <c r="W130" s="13">
        <v>0</v>
      </c>
      <c r="X130" s="13">
        <v>0</v>
      </c>
      <c r="Y130" s="13">
        <v>62533905</v>
      </c>
      <c r="Z130" s="14">
        <v>46105</v>
      </c>
      <c r="AA130" s="10">
        <v>110</v>
      </c>
      <c r="AB130" s="10">
        <v>0</v>
      </c>
      <c r="AC130" s="25">
        <v>46111</v>
      </c>
      <c r="AD130" s="25">
        <v>46220</v>
      </c>
      <c r="AE130" s="17" t="s">
        <v>273</v>
      </c>
      <c r="AF130" s="12" t="s">
        <v>274</v>
      </c>
      <c r="AG130" s="37">
        <v>0</v>
      </c>
      <c r="AH130" s="37">
        <v>0</v>
      </c>
      <c r="AI130" s="37">
        <v>0</v>
      </c>
      <c r="AJ130" s="37">
        <v>0</v>
      </c>
      <c r="AK130" s="37">
        <v>0</v>
      </c>
      <c r="AL130" s="27">
        <f t="shared" si="2"/>
        <v>0</v>
      </c>
      <c r="AM130" s="29">
        <f t="shared" si="3"/>
        <v>0</v>
      </c>
      <c r="AN130" s="49"/>
      <c r="AO130" s="50"/>
    </row>
    <row r="131" spans="1:41">
      <c r="A131" s="15">
        <v>127</v>
      </c>
      <c r="B131" s="15" t="s">
        <v>835</v>
      </c>
      <c r="C131" s="15">
        <v>2026</v>
      </c>
      <c r="D131" s="10">
        <v>162748</v>
      </c>
      <c r="E131" s="11" t="s">
        <v>43</v>
      </c>
      <c r="F131" s="11" t="s">
        <v>827</v>
      </c>
      <c r="G131" s="16" t="s">
        <v>847</v>
      </c>
      <c r="H131" s="23" t="s">
        <v>848</v>
      </c>
      <c r="I131" s="11" t="s">
        <v>830</v>
      </c>
      <c r="J131" s="12" t="s">
        <v>849</v>
      </c>
      <c r="K131" s="12" t="s">
        <v>74</v>
      </c>
      <c r="L131" s="15" t="s">
        <v>50</v>
      </c>
      <c r="M131" s="12"/>
      <c r="N131" s="12" t="s">
        <v>850</v>
      </c>
      <c r="O131" s="12" t="s">
        <v>851</v>
      </c>
      <c r="P131" s="12" t="s">
        <v>852</v>
      </c>
      <c r="Q131" s="12" t="s">
        <v>853</v>
      </c>
      <c r="R131" s="12" t="s">
        <v>854</v>
      </c>
      <c r="S131" s="12"/>
      <c r="T131" s="12"/>
      <c r="U131" s="33" t="s">
        <v>855</v>
      </c>
      <c r="V131" s="13">
        <v>662551224</v>
      </c>
      <c r="W131" s="13">
        <v>0</v>
      </c>
      <c r="X131" s="13">
        <v>0</v>
      </c>
      <c r="Y131" s="13">
        <v>662551224</v>
      </c>
      <c r="Z131" s="14">
        <v>46111</v>
      </c>
      <c r="AA131" s="10">
        <v>272</v>
      </c>
      <c r="AB131" s="10">
        <v>0</v>
      </c>
      <c r="AC131" s="25">
        <v>46116</v>
      </c>
      <c r="AD131" s="25">
        <v>46387</v>
      </c>
      <c r="AE131" s="17" t="s">
        <v>615</v>
      </c>
      <c r="AF131" s="12" t="s">
        <v>616</v>
      </c>
      <c r="AG131" s="37">
        <v>0</v>
      </c>
      <c r="AH131" s="37">
        <v>0</v>
      </c>
      <c r="AI131" s="37">
        <v>0</v>
      </c>
      <c r="AJ131" s="37">
        <v>0</v>
      </c>
      <c r="AK131" s="37">
        <v>46876767</v>
      </c>
      <c r="AL131" s="27">
        <f t="shared" si="2"/>
        <v>46876767</v>
      </c>
      <c r="AM131" s="29">
        <f t="shared" si="3"/>
        <v>7.0751913666376384E-2</v>
      </c>
      <c r="AN131" s="49"/>
      <c r="AO131" s="50"/>
    </row>
    <row r="132" spans="1:41">
      <c r="A132" s="15">
        <v>128</v>
      </c>
      <c r="B132" s="15" t="s">
        <v>835</v>
      </c>
      <c r="C132" s="15">
        <v>2026</v>
      </c>
      <c r="D132" s="10">
        <v>162749</v>
      </c>
      <c r="E132" s="11" t="s">
        <v>43</v>
      </c>
      <c r="F132" s="11" t="s">
        <v>827</v>
      </c>
      <c r="G132" s="16" t="s">
        <v>847</v>
      </c>
      <c r="H132" s="23" t="s">
        <v>856</v>
      </c>
      <c r="I132" s="11" t="s">
        <v>830</v>
      </c>
      <c r="J132" s="12" t="s">
        <v>857</v>
      </c>
      <c r="K132" s="12" t="s">
        <v>74</v>
      </c>
      <c r="L132" s="15" t="s">
        <v>50</v>
      </c>
      <c r="M132" s="12"/>
      <c r="N132" s="12" t="s">
        <v>851</v>
      </c>
      <c r="O132" s="12"/>
      <c r="P132" s="12"/>
      <c r="Q132" s="12"/>
      <c r="R132" s="12"/>
      <c r="S132" s="12"/>
      <c r="T132" s="12"/>
      <c r="U132" s="33" t="s">
        <v>855</v>
      </c>
      <c r="V132" s="13">
        <v>3840000</v>
      </c>
      <c r="W132" s="13">
        <v>0</v>
      </c>
      <c r="X132" s="13">
        <v>0</v>
      </c>
      <c r="Y132" s="13">
        <v>3840000</v>
      </c>
      <c r="Z132" s="14">
        <v>46111</v>
      </c>
      <c r="AA132" s="10">
        <v>272</v>
      </c>
      <c r="AB132" s="10">
        <v>0</v>
      </c>
      <c r="AC132" s="25">
        <v>46116</v>
      </c>
      <c r="AD132" s="25">
        <v>46387</v>
      </c>
      <c r="AE132" s="17" t="s">
        <v>615</v>
      </c>
      <c r="AF132" s="12" t="s">
        <v>616</v>
      </c>
      <c r="AG132" s="37">
        <v>0</v>
      </c>
      <c r="AH132" s="37">
        <v>0</v>
      </c>
      <c r="AI132" s="37">
        <v>0</v>
      </c>
      <c r="AJ132" s="37">
        <v>0</v>
      </c>
      <c r="AK132" s="37">
        <v>0</v>
      </c>
      <c r="AL132" s="27">
        <f t="shared" si="2"/>
        <v>0</v>
      </c>
      <c r="AM132" s="29">
        <f t="shared" si="3"/>
        <v>0</v>
      </c>
      <c r="AN132" s="49"/>
      <c r="AO132" s="50"/>
    </row>
    <row r="133" spans="1:41">
      <c r="A133" s="15">
        <v>129</v>
      </c>
      <c r="B133" s="15" t="s">
        <v>835</v>
      </c>
      <c r="C133" s="15">
        <v>2026</v>
      </c>
      <c r="D133" s="10">
        <v>162750</v>
      </c>
      <c r="E133" s="11" t="s">
        <v>43</v>
      </c>
      <c r="F133" s="11" t="s">
        <v>827</v>
      </c>
      <c r="G133" s="16" t="s">
        <v>858</v>
      </c>
      <c r="H133" s="23" t="s">
        <v>859</v>
      </c>
      <c r="I133" s="11" t="s">
        <v>830</v>
      </c>
      <c r="J133" s="12" t="s">
        <v>860</v>
      </c>
      <c r="K133" s="12" t="s">
        <v>74</v>
      </c>
      <c r="L133" s="15" t="s">
        <v>50</v>
      </c>
      <c r="M133" s="12"/>
      <c r="N133" s="12" t="s">
        <v>861</v>
      </c>
      <c r="O133" s="12"/>
      <c r="P133" s="12"/>
      <c r="Q133" s="12"/>
      <c r="R133" s="12"/>
      <c r="S133" s="12"/>
      <c r="T133" s="12"/>
      <c r="U133" s="33" t="s">
        <v>862</v>
      </c>
      <c r="V133" s="13">
        <v>925699902</v>
      </c>
      <c r="W133" s="13">
        <v>0</v>
      </c>
      <c r="X133" s="13">
        <v>0</v>
      </c>
      <c r="Y133" s="13">
        <v>925699902</v>
      </c>
      <c r="Z133" s="14">
        <v>46112</v>
      </c>
      <c r="AA133" s="10">
        <v>275</v>
      </c>
      <c r="AB133" s="10">
        <v>0</v>
      </c>
      <c r="AC133" s="25">
        <v>46113</v>
      </c>
      <c r="AD133" s="25">
        <v>46387</v>
      </c>
      <c r="AE133" s="17" t="s">
        <v>53</v>
      </c>
      <c r="AF133" s="12" t="s">
        <v>54</v>
      </c>
      <c r="AG133" s="37">
        <v>0</v>
      </c>
      <c r="AH133" s="37">
        <v>0</v>
      </c>
      <c r="AI133" s="37">
        <v>0</v>
      </c>
      <c r="AJ133" s="37">
        <v>0</v>
      </c>
      <c r="AK133" s="37">
        <v>0</v>
      </c>
      <c r="AL133" s="27">
        <f t="shared" si="2"/>
        <v>0</v>
      </c>
      <c r="AM133" s="29">
        <f t="shared" si="3"/>
        <v>0</v>
      </c>
      <c r="AN133" s="49"/>
      <c r="AO133" s="50"/>
    </row>
    <row r="134" spans="1:41">
      <c r="A134" s="15">
        <v>130</v>
      </c>
      <c r="B134" s="15" t="s">
        <v>835</v>
      </c>
      <c r="C134" s="15">
        <v>2026</v>
      </c>
      <c r="D134" s="10">
        <v>162904</v>
      </c>
      <c r="E134" s="11" t="s">
        <v>505</v>
      </c>
      <c r="F134" s="11" t="s">
        <v>506</v>
      </c>
      <c r="G134" s="16" t="s">
        <v>863</v>
      </c>
      <c r="H134" s="23" t="s">
        <v>864</v>
      </c>
      <c r="I134" s="11" t="s">
        <v>830</v>
      </c>
      <c r="J134" s="12" t="s">
        <v>865</v>
      </c>
      <c r="K134" s="12" t="s">
        <v>74</v>
      </c>
      <c r="L134" s="15" t="s">
        <v>50</v>
      </c>
      <c r="M134" s="12"/>
      <c r="N134" s="12" t="s">
        <v>866</v>
      </c>
      <c r="O134" s="12"/>
      <c r="P134" s="12"/>
      <c r="Q134" s="12"/>
      <c r="R134" s="12"/>
      <c r="S134" s="12"/>
      <c r="T134" s="12"/>
      <c r="U134" s="33" t="s">
        <v>867</v>
      </c>
      <c r="V134" s="13">
        <v>3427202555</v>
      </c>
      <c r="W134" s="13">
        <v>0</v>
      </c>
      <c r="X134" s="13">
        <v>0</v>
      </c>
      <c r="Y134" s="13">
        <v>3427202555</v>
      </c>
      <c r="Z134" s="14">
        <v>46112</v>
      </c>
      <c r="AA134" s="10">
        <v>365</v>
      </c>
      <c r="AB134" s="10">
        <v>0</v>
      </c>
      <c r="AC134" s="25">
        <v>46113</v>
      </c>
      <c r="AD134" s="25">
        <v>46477</v>
      </c>
      <c r="AE134" s="17" t="s">
        <v>470</v>
      </c>
      <c r="AF134" s="12" t="s">
        <v>471</v>
      </c>
      <c r="AG134" s="37">
        <v>0</v>
      </c>
      <c r="AH134" s="37">
        <v>0</v>
      </c>
      <c r="AI134" s="37">
        <v>0</v>
      </c>
      <c r="AJ134" s="37">
        <v>0</v>
      </c>
      <c r="AK134" s="37">
        <v>3427202555</v>
      </c>
      <c r="AL134" s="27">
        <f t="shared" ref="AL134:AL151" si="4">AG134+AH134+AI134+AJ134+AK134</f>
        <v>3427202555</v>
      </c>
      <c r="AM134" s="29">
        <f t="shared" ref="AM134:AM151" si="5">AL134/Y134</f>
        <v>1</v>
      </c>
      <c r="AN134" s="49"/>
      <c r="AO134" s="50"/>
    </row>
    <row r="135" spans="1:41" ht="15">
      <c r="A135" s="15">
        <v>131</v>
      </c>
      <c r="B135" s="15" t="s">
        <v>835</v>
      </c>
      <c r="C135" s="15">
        <v>2026</v>
      </c>
      <c r="D135" s="10">
        <v>162752</v>
      </c>
      <c r="E135" s="11" t="s">
        <v>43</v>
      </c>
      <c r="F135" s="11" t="s">
        <v>827</v>
      </c>
      <c r="G135" s="16" t="s">
        <v>868</v>
      </c>
      <c r="H135" s="34" t="s">
        <v>869</v>
      </c>
      <c r="I135" s="11" t="s">
        <v>830</v>
      </c>
      <c r="J135" s="12" t="s">
        <v>870</v>
      </c>
      <c r="K135" s="12" t="s">
        <v>74</v>
      </c>
      <c r="L135" s="15" t="s">
        <v>50</v>
      </c>
      <c r="M135" s="12"/>
      <c r="N135" s="12" t="s">
        <v>871</v>
      </c>
      <c r="O135" s="12"/>
      <c r="P135" s="12"/>
      <c r="Q135" s="12"/>
      <c r="R135" s="12"/>
      <c r="S135" s="12"/>
      <c r="T135" s="12"/>
      <c r="U135" s="33" t="s">
        <v>872</v>
      </c>
      <c r="V135" s="13">
        <v>3606964188</v>
      </c>
      <c r="W135" s="13">
        <v>0</v>
      </c>
      <c r="X135" s="13">
        <v>0</v>
      </c>
      <c r="Y135" s="13">
        <v>3606964188</v>
      </c>
      <c r="Z135" s="14">
        <v>46112</v>
      </c>
      <c r="AA135" s="10">
        <v>270</v>
      </c>
      <c r="AB135" s="10">
        <v>0</v>
      </c>
      <c r="AC135" s="25">
        <v>46118</v>
      </c>
      <c r="AD135" s="25">
        <v>46387</v>
      </c>
      <c r="AE135" s="17" t="s">
        <v>53</v>
      </c>
      <c r="AF135" s="12" t="s">
        <v>54</v>
      </c>
      <c r="AG135" s="37">
        <v>0</v>
      </c>
      <c r="AH135" s="37">
        <v>0</v>
      </c>
      <c r="AI135" s="37">
        <v>0</v>
      </c>
      <c r="AJ135" s="37">
        <v>0</v>
      </c>
      <c r="AK135" s="37">
        <v>415920849</v>
      </c>
      <c r="AL135" s="27">
        <f t="shared" si="4"/>
        <v>415920849</v>
      </c>
      <c r="AM135" s="29">
        <f t="shared" si="5"/>
        <v>0.11531050138610359</v>
      </c>
      <c r="AN135" s="49"/>
      <c r="AO135" s="50"/>
    </row>
    <row r="136" spans="1:41">
      <c r="A136" s="15">
        <v>132</v>
      </c>
      <c r="B136" s="15" t="s">
        <v>873</v>
      </c>
      <c r="C136" s="15">
        <v>2026</v>
      </c>
      <c r="D136" s="10" t="s">
        <v>874</v>
      </c>
      <c r="E136" s="11" t="s">
        <v>43</v>
      </c>
      <c r="F136" s="11" t="s">
        <v>827</v>
      </c>
      <c r="G136" s="16" t="s">
        <v>875</v>
      </c>
      <c r="H136" s="23" t="s">
        <v>876</v>
      </c>
      <c r="I136" s="11" t="s">
        <v>877</v>
      </c>
      <c r="J136" s="12" t="s">
        <v>878</v>
      </c>
      <c r="K136" s="12" t="s">
        <v>74</v>
      </c>
      <c r="L136" s="15" t="s">
        <v>50</v>
      </c>
      <c r="M136" s="12"/>
      <c r="N136" s="12" t="s">
        <v>879</v>
      </c>
      <c r="O136" s="12"/>
      <c r="P136" s="12"/>
      <c r="Q136" s="12"/>
      <c r="R136" s="12"/>
      <c r="S136" s="12"/>
      <c r="T136" s="12"/>
      <c r="U136" s="33" t="s">
        <v>880</v>
      </c>
      <c r="V136" s="13">
        <v>21200000</v>
      </c>
      <c r="W136" s="13">
        <v>0</v>
      </c>
      <c r="X136" s="13">
        <v>0</v>
      </c>
      <c r="Y136" s="13">
        <v>21200000</v>
      </c>
      <c r="Z136" s="14">
        <v>46122</v>
      </c>
      <c r="AA136" s="10">
        <v>244</v>
      </c>
      <c r="AB136" s="10">
        <v>0</v>
      </c>
      <c r="AC136" s="25">
        <v>46128</v>
      </c>
      <c r="AD136" s="25">
        <v>46371</v>
      </c>
      <c r="AE136" s="17" t="s">
        <v>615</v>
      </c>
      <c r="AF136" s="12" t="s">
        <v>616</v>
      </c>
      <c r="AG136" s="37">
        <v>0</v>
      </c>
      <c r="AH136" s="37">
        <v>0</v>
      </c>
      <c r="AI136" s="37">
        <v>0</v>
      </c>
      <c r="AJ136" s="37">
        <v>0</v>
      </c>
      <c r="AK136" s="37">
        <v>1754725</v>
      </c>
      <c r="AL136" s="27">
        <f t="shared" si="4"/>
        <v>1754725</v>
      </c>
      <c r="AM136" s="29">
        <f t="shared" si="5"/>
        <v>8.2770047169811317E-2</v>
      </c>
      <c r="AN136" s="49"/>
      <c r="AO136" s="50"/>
    </row>
    <row r="137" spans="1:41">
      <c r="A137" s="15">
        <v>133</v>
      </c>
      <c r="B137" s="15" t="s">
        <v>873</v>
      </c>
      <c r="C137" s="15">
        <v>2026</v>
      </c>
      <c r="D137" s="10" t="s">
        <v>881</v>
      </c>
      <c r="E137" s="11" t="s">
        <v>882</v>
      </c>
      <c r="F137" s="11" t="s">
        <v>883</v>
      </c>
      <c r="G137" s="16" t="s">
        <v>884</v>
      </c>
      <c r="H137" s="23" t="s">
        <v>885</v>
      </c>
      <c r="I137" s="11" t="s">
        <v>830</v>
      </c>
      <c r="J137" s="12" t="s">
        <v>886</v>
      </c>
      <c r="K137" s="12" t="s">
        <v>74</v>
      </c>
      <c r="L137" s="15" t="s">
        <v>50</v>
      </c>
      <c r="M137" s="12"/>
      <c r="N137" s="12" t="s">
        <v>887</v>
      </c>
      <c r="O137" s="12"/>
      <c r="P137" s="12"/>
      <c r="Q137" s="12"/>
      <c r="R137" s="12"/>
      <c r="S137" s="12"/>
      <c r="T137" s="12"/>
      <c r="U137" s="33" t="s">
        <v>888</v>
      </c>
      <c r="V137" s="13">
        <v>276439977</v>
      </c>
      <c r="W137" s="13">
        <v>0</v>
      </c>
      <c r="X137" s="13">
        <v>0</v>
      </c>
      <c r="Y137" s="13">
        <v>276439977</v>
      </c>
      <c r="Z137" s="14">
        <v>46134</v>
      </c>
      <c r="AA137" s="10">
        <v>241</v>
      </c>
      <c r="AB137" s="10">
        <v>0</v>
      </c>
      <c r="AC137" s="25">
        <v>46147</v>
      </c>
      <c r="AD137" s="25">
        <v>46387</v>
      </c>
      <c r="AE137" s="17" t="s">
        <v>615</v>
      </c>
      <c r="AF137" s="12" t="s">
        <v>616</v>
      </c>
      <c r="AG137" s="37">
        <v>0</v>
      </c>
      <c r="AH137" s="37">
        <v>0</v>
      </c>
      <c r="AI137" s="37">
        <v>0</v>
      </c>
      <c r="AJ137" s="37">
        <v>0</v>
      </c>
      <c r="AK137" s="37">
        <v>0</v>
      </c>
      <c r="AL137" s="27">
        <f t="shared" si="4"/>
        <v>0</v>
      </c>
      <c r="AM137" s="29">
        <f t="shared" si="5"/>
        <v>0</v>
      </c>
      <c r="AN137" s="49"/>
      <c r="AO137" s="50"/>
    </row>
    <row r="138" spans="1:41">
      <c r="A138" s="15">
        <v>134</v>
      </c>
      <c r="B138" s="15" t="s">
        <v>873</v>
      </c>
      <c r="C138" s="15">
        <v>2026</v>
      </c>
      <c r="D138" s="10" t="s">
        <v>889</v>
      </c>
      <c r="E138" s="11" t="s">
        <v>68</v>
      </c>
      <c r="F138" s="11" t="s">
        <v>69</v>
      </c>
      <c r="G138" s="16" t="s">
        <v>890</v>
      </c>
      <c r="H138" s="23" t="s">
        <v>891</v>
      </c>
      <c r="I138" s="11" t="s">
        <v>72</v>
      </c>
      <c r="J138" s="12" t="s">
        <v>892</v>
      </c>
      <c r="K138" s="12" t="s">
        <v>74</v>
      </c>
      <c r="L138" s="15" t="s">
        <v>50</v>
      </c>
      <c r="M138" s="12"/>
      <c r="N138" s="12" t="s">
        <v>893</v>
      </c>
      <c r="O138" s="12"/>
      <c r="P138" s="12"/>
      <c r="Q138" s="12"/>
      <c r="R138" s="12"/>
      <c r="S138" s="12"/>
      <c r="T138" s="12"/>
      <c r="U138" s="33" t="s">
        <v>894</v>
      </c>
      <c r="V138" s="13">
        <v>1412877294</v>
      </c>
      <c r="W138" s="13">
        <v>0</v>
      </c>
      <c r="X138" s="13">
        <v>0</v>
      </c>
      <c r="Y138" s="13">
        <v>1412877294</v>
      </c>
      <c r="Z138" s="14">
        <v>46141</v>
      </c>
      <c r="AA138" s="10">
        <v>240</v>
      </c>
      <c r="AB138" s="10">
        <v>0</v>
      </c>
      <c r="AC138" s="25">
        <v>46148</v>
      </c>
      <c r="AD138" s="25">
        <v>46387</v>
      </c>
      <c r="AE138" s="17" t="s">
        <v>895</v>
      </c>
      <c r="AF138" s="12" t="s">
        <v>896</v>
      </c>
      <c r="AG138" s="37">
        <v>0</v>
      </c>
      <c r="AH138" s="37">
        <v>0</v>
      </c>
      <c r="AI138" s="37">
        <v>0</v>
      </c>
      <c r="AJ138" s="37">
        <v>0</v>
      </c>
      <c r="AK138" s="37">
        <v>0</v>
      </c>
      <c r="AL138" s="27">
        <f t="shared" si="4"/>
        <v>0</v>
      </c>
      <c r="AM138" s="29">
        <f t="shared" si="5"/>
        <v>0</v>
      </c>
      <c r="AN138" s="49"/>
      <c r="AO138" s="50"/>
    </row>
    <row r="139" spans="1:41">
      <c r="A139" s="15">
        <v>135</v>
      </c>
      <c r="B139" s="15" t="s">
        <v>897</v>
      </c>
      <c r="C139" s="15">
        <v>2026</v>
      </c>
      <c r="D139" s="10" t="s">
        <v>898</v>
      </c>
      <c r="E139" s="11" t="s">
        <v>505</v>
      </c>
      <c r="F139" s="11" t="s">
        <v>664</v>
      </c>
      <c r="G139" s="16" t="s">
        <v>899</v>
      </c>
      <c r="H139" s="23" t="s">
        <v>900</v>
      </c>
      <c r="I139" s="11" t="s">
        <v>830</v>
      </c>
      <c r="J139" s="12" t="s">
        <v>901</v>
      </c>
      <c r="K139" s="12" t="s">
        <v>74</v>
      </c>
      <c r="L139" s="15" t="s">
        <v>50</v>
      </c>
      <c r="M139" s="12"/>
      <c r="N139" s="12" t="s">
        <v>902</v>
      </c>
      <c r="O139" s="12"/>
      <c r="P139" s="12"/>
      <c r="Q139" s="12"/>
      <c r="R139" s="12"/>
      <c r="S139" s="12"/>
      <c r="T139" s="12"/>
      <c r="U139" s="33" t="s">
        <v>903</v>
      </c>
      <c r="V139" s="13">
        <v>176774400</v>
      </c>
      <c r="W139" s="13">
        <v>0</v>
      </c>
      <c r="X139" s="13">
        <v>0</v>
      </c>
      <c r="Y139" s="13">
        <v>176774400</v>
      </c>
      <c r="Z139" s="14">
        <v>46146</v>
      </c>
      <c r="AA139" s="10">
        <v>31</v>
      </c>
      <c r="AB139" s="10">
        <v>0</v>
      </c>
      <c r="AC139" s="25">
        <v>46147</v>
      </c>
      <c r="AD139" s="25">
        <v>46177</v>
      </c>
      <c r="AE139" s="17" t="s">
        <v>470</v>
      </c>
      <c r="AF139" s="12" t="s">
        <v>471</v>
      </c>
      <c r="AG139" s="37">
        <v>0</v>
      </c>
      <c r="AH139" s="37">
        <v>0</v>
      </c>
      <c r="AI139" s="37">
        <v>0</v>
      </c>
      <c r="AJ139" s="37">
        <v>0</v>
      </c>
      <c r="AK139" s="37">
        <v>176774400</v>
      </c>
      <c r="AL139" s="27">
        <f t="shared" si="4"/>
        <v>176774400</v>
      </c>
      <c r="AM139" s="29">
        <f t="shared" si="5"/>
        <v>1</v>
      </c>
      <c r="AN139" s="49"/>
      <c r="AO139" s="50"/>
    </row>
    <row r="140" spans="1:41">
      <c r="A140" s="15">
        <v>136</v>
      </c>
      <c r="B140" s="15" t="s">
        <v>897</v>
      </c>
      <c r="C140" s="15">
        <v>2026</v>
      </c>
      <c r="D140" s="10" t="s">
        <v>904</v>
      </c>
      <c r="E140" s="11" t="s">
        <v>882</v>
      </c>
      <c r="F140" s="11" t="s">
        <v>905</v>
      </c>
      <c r="G140" s="16" t="s">
        <v>906</v>
      </c>
      <c r="H140" s="23" t="s">
        <v>907</v>
      </c>
      <c r="I140" s="11" t="s">
        <v>877</v>
      </c>
      <c r="J140" s="12" t="s">
        <v>908</v>
      </c>
      <c r="K140" s="12" t="s">
        <v>74</v>
      </c>
      <c r="L140" s="15" t="s">
        <v>50</v>
      </c>
      <c r="M140" s="12"/>
      <c r="N140" s="12" t="s">
        <v>909</v>
      </c>
      <c r="O140" s="12" t="s">
        <v>910</v>
      </c>
      <c r="P140" s="12" t="s">
        <v>911</v>
      </c>
      <c r="Q140" s="12" t="s">
        <v>912</v>
      </c>
      <c r="R140" s="12" t="s">
        <v>913</v>
      </c>
      <c r="S140" s="12"/>
      <c r="T140" s="12"/>
      <c r="U140" s="33" t="s">
        <v>914</v>
      </c>
      <c r="V140" s="13">
        <v>53914306</v>
      </c>
      <c r="W140" s="13">
        <v>0</v>
      </c>
      <c r="X140" s="13">
        <v>0</v>
      </c>
      <c r="Y140" s="13">
        <v>53914306</v>
      </c>
      <c r="Z140" s="14">
        <v>46147</v>
      </c>
      <c r="AA140" s="10">
        <v>180</v>
      </c>
      <c r="AB140" s="10">
        <v>0</v>
      </c>
      <c r="AC140" s="25">
        <v>46155</v>
      </c>
      <c r="AD140" s="25">
        <v>46339</v>
      </c>
      <c r="AE140" s="17" t="s">
        <v>615</v>
      </c>
      <c r="AF140" s="12" t="s">
        <v>790</v>
      </c>
      <c r="AG140" s="37">
        <v>0</v>
      </c>
      <c r="AH140" s="37">
        <v>0</v>
      </c>
      <c r="AI140" s="37">
        <v>0</v>
      </c>
      <c r="AJ140" s="37">
        <v>0</v>
      </c>
      <c r="AK140" s="37">
        <v>0</v>
      </c>
      <c r="AL140" s="27">
        <f t="shared" si="4"/>
        <v>0</v>
      </c>
      <c r="AM140" s="29">
        <f t="shared" si="5"/>
        <v>0</v>
      </c>
      <c r="AN140" s="49"/>
      <c r="AO140" s="50"/>
    </row>
    <row r="141" spans="1:41">
      <c r="A141" s="15">
        <v>137</v>
      </c>
      <c r="B141" s="15" t="s">
        <v>897</v>
      </c>
      <c r="C141" s="15">
        <v>2026</v>
      </c>
      <c r="D141" s="10">
        <v>164208</v>
      </c>
      <c r="E141" s="11" t="s">
        <v>505</v>
      </c>
      <c r="F141" s="11" t="s">
        <v>506</v>
      </c>
      <c r="G141" s="16" t="s">
        <v>915</v>
      </c>
      <c r="H141" s="23" t="s">
        <v>916</v>
      </c>
      <c r="I141" s="11" t="s">
        <v>830</v>
      </c>
      <c r="J141" s="12" t="s">
        <v>917</v>
      </c>
      <c r="K141" s="12" t="s">
        <v>74</v>
      </c>
      <c r="L141" s="15" t="s">
        <v>50</v>
      </c>
      <c r="M141" s="12"/>
      <c r="N141" s="12" t="s">
        <v>918</v>
      </c>
      <c r="O141" s="12"/>
      <c r="P141" s="12"/>
      <c r="Q141" s="12"/>
      <c r="R141" s="12"/>
      <c r="S141" s="12"/>
      <c r="T141" s="12"/>
      <c r="U141" s="33" t="s">
        <v>919</v>
      </c>
      <c r="V141" s="13">
        <v>1071232872</v>
      </c>
      <c r="W141" s="13">
        <v>0</v>
      </c>
      <c r="X141" s="13">
        <v>0</v>
      </c>
      <c r="Y141" s="13">
        <v>1071232872</v>
      </c>
      <c r="Z141" s="14">
        <v>46147</v>
      </c>
      <c r="AA141" s="10">
        <v>365</v>
      </c>
      <c r="AB141" s="10">
        <v>0</v>
      </c>
      <c r="AC141" s="25">
        <v>46148</v>
      </c>
      <c r="AD141" s="25">
        <v>46512</v>
      </c>
      <c r="AE141" s="17" t="s">
        <v>470</v>
      </c>
      <c r="AF141" s="12" t="s">
        <v>471</v>
      </c>
      <c r="AG141" s="37"/>
      <c r="AH141" s="37">
        <v>0</v>
      </c>
      <c r="AI141" s="37">
        <v>0</v>
      </c>
      <c r="AJ141" s="37">
        <v>0</v>
      </c>
      <c r="AK141" s="37">
        <v>1071232872</v>
      </c>
      <c r="AL141" s="27">
        <f t="shared" si="4"/>
        <v>1071232872</v>
      </c>
      <c r="AM141" s="29">
        <f t="shared" si="5"/>
        <v>1</v>
      </c>
      <c r="AN141" s="49"/>
      <c r="AO141" s="50"/>
    </row>
    <row r="142" spans="1:41">
      <c r="A142" s="15">
        <v>138</v>
      </c>
      <c r="B142" s="15" t="s">
        <v>897</v>
      </c>
      <c r="C142" s="15">
        <v>2026</v>
      </c>
      <c r="D142" s="10" t="s">
        <v>920</v>
      </c>
      <c r="E142" s="11" t="s">
        <v>882</v>
      </c>
      <c r="F142" s="11" t="s">
        <v>905</v>
      </c>
      <c r="G142" s="16" t="s">
        <v>921</v>
      </c>
      <c r="H142" s="23" t="s">
        <v>922</v>
      </c>
      <c r="I142" s="11" t="s">
        <v>830</v>
      </c>
      <c r="J142" s="12" t="s">
        <v>923</v>
      </c>
      <c r="K142" s="12" t="s">
        <v>74</v>
      </c>
      <c r="L142" s="15" t="s">
        <v>50</v>
      </c>
      <c r="M142" s="12"/>
      <c r="N142" s="12" t="s">
        <v>924</v>
      </c>
      <c r="O142" s="12"/>
      <c r="P142" s="12"/>
      <c r="Q142" s="12"/>
      <c r="R142" s="12"/>
      <c r="S142" s="12"/>
      <c r="T142" s="12"/>
      <c r="U142" s="33" t="s">
        <v>925</v>
      </c>
      <c r="V142" s="13">
        <v>193088088</v>
      </c>
      <c r="W142" s="13">
        <v>0</v>
      </c>
      <c r="X142" s="13">
        <v>0</v>
      </c>
      <c r="Y142" s="13">
        <v>193088088</v>
      </c>
      <c r="Z142" s="14">
        <v>46147</v>
      </c>
      <c r="AA142" s="10">
        <v>234</v>
      </c>
      <c r="AB142" s="10">
        <v>0</v>
      </c>
      <c r="AC142" s="25">
        <v>46154</v>
      </c>
      <c r="AD142" s="25">
        <v>46387</v>
      </c>
      <c r="AE142" s="17" t="s">
        <v>615</v>
      </c>
      <c r="AF142" s="12" t="s">
        <v>790</v>
      </c>
      <c r="AG142" s="37">
        <v>0</v>
      </c>
      <c r="AH142" s="37">
        <v>0</v>
      </c>
      <c r="AI142" s="37">
        <v>0</v>
      </c>
      <c r="AJ142" s="37">
        <v>0</v>
      </c>
      <c r="AK142" s="37">
        <v>0</v>
      </c>
      <c r="AL142" s="27">
        <f t="shared" si="4"/>
        <v>0</v>
      </c>
      <c r="AM142" s="29">
        <f t="shared" si="5"/>
        <v>0</v>
      </c>
      <c r="AN142" s="49"/>
      <c r="AO142" s="50"/>
    </row>
    <row r="143" spans="1:41">
      <c r="A143" s="15">
        <v>139</v>
      </c>
      <c r="B143" s="15" t="s">
        <v>897</v>
      </c>
      <c r="C143" s="15">
        <v>2026</v>
      </c>
      <c r="D143" s="10" t="s">
        <v>926</v>
      </c>
      <c r="E143" s="11" t="s">
        <v>505</v>
      </c>
      <c r="F143" s="11" t="s">
        <v>506</v>
      </c>
      <c r="G143" s="16" t="s">
        <v>927</v>
      </c>
      <c r="H143" s="23" t="s">
        <v>928</v>
      </c>
      <c r="I143" s="11" t="s">
        <v>830</v>
      </c>
      <c r="J143" s="12" t="s">
        <v>929</v>
      </c>
      <c r="K143" s="12" t="s">
        <v>74</v>
      </c>
      <c r="L143" s="15" t="s">
        <v>50</v>
      </c>
      <c r="M143" s="12"/>
      <c r="N143" s="12" t="s">
        <v>930</v>
      </c>
      <c r="O143" s="12"/>
      <c r="P143" s="12"/>
      <c r="Q143" s="12"/>
      <c r="R143" s="12"/>
      <c r="S143" s="12"/>
      <c r="T143" s="12"/>
      <c r="U143" s="33" t="s">
        <v>931</v>
      </c>
      <c r="V143" s="13">
        <v>3691806957</v>
      </c>
      <c r="W143" s="13">
        <v>0</v>
      </c>
      <c r="X143" s="13">
        <v>0</v>
      </c>
      <c r="Y143" s="13">
        <v>3691806957</v>
      </c>
      <c r="Z143" s="14">
        <v>46150</v>
      </c>
      <c r="AA143" s="10">
        <v>123</v>
      </c>
      <c r="AB143" s="10">
        <v>0</v>
      </c>
      <c r="AC143" s="25">
        <v>46167</v>
      </c>
      <c r="AD143" s="25">
        <v>46289</v>
      </c>
      <c r="AE143" s="17" t="s">
        <v>273</v>
      </c>
      <c r="AF143" s="12" t="s">
        <v>274</v>
      </c>
      <c r="AG143" s="37">
        <v>0</v>
      </c>
      <c r="AH143" s="37">
        <v>0</v>
      </c>
      <c r="AI143" s="37">
        <v>0</v>
      </c>
      <c r="AJ143" s="37">
        <v>0</v>
      </c>
      <c r="AK143" s="37">
        <v>0</v>
      </c>
      <c r="AL143" s="27">
        <f t="shared" si="4"/>
        <v>0</v>
      </c>
      <c r="AM143" s="29">
        <f t="shared" si="5"/>
        <v>0</v>
      </c>
      <c r="AN143" s="49"/>
      <c r="AO143" s="50"/>
    </row>
    <row r="144" spans="1:41">
      <c r="A144" s="15">
        <v>140</v>
      </c>
      <c r="B144" s="15" t="s">
        <v>897</v>
      </c>
      <c r="C144" s="15">
        <v>2026</v>
      </c>
      <c r="D144" s="10" t="s">
        <v>932</v>
      </c>
      <c r="E144" s="11" t="s">
        <v>43</v>
      </c>
      <c r="F144" s="11" t="s">
        <v>933</v>
      </c>
      <c r="G144" s="16" t="s">
        <v>934</v>
      </c>
      <c r="H144" s="23" t="s">
        <v>935</v>
      </c>
      <c r="I144" s="11" t="s">
        <v>877</v>
      </c>
      <c r="J144" s="12" t="s">
        <v>936</v>
      </c>
      <c r="K144" s="12" t="s">
        <v>74</v>
      </c>
      <c r="L144" s="15" t="s">
        <v>50</v>
      </c>
      <c r="M144" s="12"/>
      <c r="N144" s="12" t="s">
        <v>937</v>
      </c>
      <c r="O144" s="12"/>
      <c r="P144" s="12"/>
      <c r="Q144" s="12"/>
      <c r="R144" s="12"/>
      <c r="S144" s="12"/>
      <c r="T144" s="12"/>
      <c r="U144" s="33" t="s">
        <v>938</v>
      </c>
      <c r="V144" s="13">
        <v>16966500</v>
      </c>
      <c r="W144" s="13">
        <v>0</v>
      </c>
      <c r="X144" s="13">
        <v>0</v>
      </c>
      <c r="Y144" s="13">
        <v>16966500</v>
      </c>
      <c r="Z144" s="14">
        <v>46150</v>
      </c>
      <c r="AA144" s="10">
        <v>31</v>
      </c>
      <c r="AB144" s="10">
        <v>0</v>
      </c>
      <c r="AC144" s="25">
        <v>46153</v>
      </c>
      <c r="AD144" s="25">
        <v>46183</v>
      </c>
      <c r="AE144" s="17" t="s">
        <v>273</v>
      </c>
      <c r="AF144" s="12" t="s">
        <v>274</v>
      </c>
      <c r="AG144" s="37">
        <v>0</v>
      </c>
      <c r="AH144" s="37">
        <v>0</v>
      </c>
      <c r="AI144" s="37">
        <v>0</v>
      </c>
      <c r="AJ144" s="37">
        <v>0</v>
      </c>
      <c r="AK144" s="37">
        <v>0</v>
      </c>
      <c r="AL144" s="27">
        <f t="shared" si="4"/>
        <v>0</v>
      </c>
      <c r="AM144" s="29">
        <f t="shared" si="5"/>
        <v>0</v>
      </c>
      <c r="AN144" s="49"/>
      <c r="AO144" s="50"/>
    </row>
    <row r="145" spans="1:41">
      <c r="A145" s="15">
        <v>141</v>
      </c>
      <c r="B145" s="15" t="s">
        <v>897</v>
      </c>
      <c r="C145" s="15">
        <v>2026</v>
      </c>
      <c r="D145" s="10" t="s">
        <v>939</v>
      </c>
      <c r="E145" s="11" t="s">
        <v>505</v>
      </c>
      <c r="F145" s="11" t="s">
        <v>506</v>
      </c>
      <c r="G145" s="16" t="s">
        <v>940</v>
      </c>
      <c r="H145" s="23" t="s">
        <v>941</v>
      </c>
      <c r="I145" s="11" t="s">
        <v>830</v>
      </c>
      <c r="J145" s="12" t="s">
        <v>942</v>
      </c>
      <c r="K145" s="12" t="s">
        <v>74</v>
      </c>
      <c r="L145" s="15" t="s">
        <v>50</v>
      </c>
      <c r="M145" s="12"/>
      <c r="N145" s="12" t="s">
        <v>943</v>
      </c>
      <c r="O145" s="12"/>
      <c r="P145" s="12"/>
      <c r="Q145" s="12"/>
      <c r="R145" s="12"/>
      <c r="S145" s="12"/>
      <c r="T145" s="12"/>
      <c r="U145" s="33" t="s">
        <v>944</v>
      </c>
      <c r="V145" s="13">
        <v>4319210000</v>
      </c>
      <c r="W145" s="13">
        <v>0</v>
      </c>
      <c r="X145" s="13">
        <v>0</v>
      </c>
      <c r="Y145" s="13">
        <v>4319210000</v>
      </c>
      <c r="Z145" s="14">
        <v>46150</v>
      </c>
      <c r="AA145" s="10">
        <v>184</v>
      </c>
      <c r="AB145" s="10">
        <v>0</v>
      </c>
      <c r="AC145" s="25">
        <v>46161</v>
      </c>
      <c r="AD145" s="25">
        <v>46344</v>
      </c>
      <c r="AE145" s="17" t="s">
        <v>273</v>
      </c>
      <c r="AF145" s="12" t="s">
        <v>274</v>
      </c>
      <c r="AG145" s="37">
        <v>0</v>
      </c>
      <c r="AH145" s="37">
        <v>0</v>
      </c>
      <c r="AI145" s="37">
        <v>0</v>
      </c>
      <c r="AJ145" s="37">
        <v>0</v>
      </c>
      <c r="AK145" s="37">
        <v>0</v>
      </c>
      <c r="AL145" s="27">
        <f t="shared" si="4"/>
        <v>0</v>
      </c>
      <c r="AM145" s="29">
        <f t="shared" si="5"/>
        <v>0</v>
      </c>
      <c r="AN145" s="49"/>
      <c r="AO145" s="50"/>
    </row>
    <row r="146" spans="1:41">
      <c r="A146" s="15">
        <v>142</v>
      </c>
      <c r="B146" s="15" t="s">
        <v>897</v>
      </c>
      <c r="C146" s="15">
        <v>2026</v>
      </c>
      <c r="D146" s="10" t="s">
        <v>945</v>
      </c>
      <c r="E146" s="11" t="s">
        <v>43</v>
      </c>
      <c r="F146" s="11" t="s">
        <v>827</v>
      </c>
      <c r="G146" s="16" t="s">
        <v>946</v>
      </c>
      <c r="H146" s="23" t="s">
        <v>947</v>
      </c>
      <c r="I146" s="11" t="s">
        <v>877</v>
      </c>
      <c r="J146" s="12" t="s">
        <v>948</v>
      </c>
      <c r="K146" s="12" t="s">
        <v>74</v>
      </c>
      <c r="L146" s="15" t="s">
        <v>50</v>
      </c>
      <c r="M146" s="12"/>
      <c r="N146" s="12" t="s">
        <v>949</v>
      </c>
      <c r="O146" s="12"/>
      <c r="P146" s="12"/>
      <c r="Q146" s="12"/>
      <c r="R146" s="12"/>
      <c r="S146" s="12"/>
      <c r="T146" s="12"/>
      <c r="U146" s="33" t="s">
        <v>950</v>
      </c>
      <c r="V146" s="13">
        <v>120000000</v>
      </c>
      <c r="W146" s="13">
        <v>0</v>
      </c>
      <c r="X146" s="13">
        <v>0</v>
      </c>
      <c r="Y146" s="13">
        <v>120000000</v>
      </c>
      <c r="Z146" s="14">
        <v>46154</v>
      </c>
      <c r="AA146" s="10">
        <v>184</v>
      </c>
      <c r="AB146" s="10">
        <v>0</v>
      </c>
      <c r="AC146" s="25">
        <v>46162</v>
      </c>
      <c r="AD146" s="25">
        <v>46345</v>
      </c>
      <c r="AE146" s="17" t="s">
        <v>273</v>
      </c>
      <c r="AF146" s="12" t="s">
        <v>274</v>
      </c>
      <c r="AG146" s="37">
        <v>0</v>
      </c>
      <c r="AH146" s="37">
        <v>0</v>
      </c>
      <c r="AI146" s="37">
        <v>0</v>
      </c>
      <c r="AJ146" s="37">
        <v>0</v>
      </c>
      <c r="AK146" s="37">
        <v>0</v>
      </c>
      <c r="AL146" s="27">
        <f t="shared" si="4"/>
        <v>0</v>
      </c>
      <c r="AM146" s="29">
        <f t="shared" si="5"/>
        <v>0</v>
      </c>
      <c r="AN146" s="49"/>
      <c r="AO146" s="50"/>
    </row>
    <row r="147" spans="1:41">
      <c r="A147" s="15">
        <v>143</v>
      </c>
      <c r="B147" s="15" t="s">
        <v>897</v>
      </c>
      <c r="C147" s="15">
        <v>2026</v>
      </c>
      <c r="D147" s="10" t="s">
        <v>951</v>
      </c>
      <c r="E147" s="11" t="s">
        <v>68</v>
      </c>
      <c r="F147" s="11" t="s">
        <v>69</v>
      </c>
      <c r="G147" s="16" t="s">
        <v>952</v>
      </c>
      <c r="H147" s="23" t="s">
        <v>953</v>
      </c>
      <c r="I147" s="11" t="s">
        <v>72</v>
      </c>
      <c r="J147" s="12" t="s">
        <v>954</v>
      </c>
      <c r="K147" s="12" t="s">
        <v>74</v>
      </c>
      <c r="L147" s="15" t="s">
        <v>50</v>
      </c>
      <c r="M147" s="12"/>
      <c r="N147" s="12" t="s">
        <v>955</v>
      </c>
      <c r="O147" s="12"/>
      <c r="P147" s="12"/>
      <c r="Q147" s="12"/>
      <c r="R147" s="12"/>
      <c r="S147" s="12"/>
      <c r="T147" s="12"/>
      <c r="U147" s="33" t="s">
        <v>956</v>
      </c>
      <c r="V147" s="13">
        <v>2787806000</v>
      </c>
      <c r="W147" s="13">
        <v>0</v>
      </c>
      <c r="X147" s="13">
        <v>0</v>
      </c>
      <c r="Y147" s="13">
        <v>2787806000</v>
      </c>
      <c r="Z147" s="14">
        <v>46147</v>
      </c>
      <c r="AA147" s="10">
        <v>214</v>
      </c>
      <c r="AB147" s="10">
        <v>0</v>
      </c>
      <c r="AC147" s="25">
        <v>46167</v>
      </c>
      <c r="AD147" s="25">
        <v>46380</v>
      </c>
      <c r="AE147" s="17" t="s">
        <v>85</v>
      </c>
      <c r="AF147" s="12" t="s">
        <v>86</v>
      </c>
      <c r="AG147" s="37">
        <v>0</v>
      </c>
      <c r="AH147" s="37">
        <v>0</v>
      </c>
      <c r="AI147" s="37">
        <v>0</v>
      </c>
      <c r="AJ147" s="37">
        <v>0</v>
      </c>
      <c r="AK147" s="37">
        <v>0</v>
      </c>
      <c r="AL147" s="27">
        <f t="shared" si="4"/>
        <v>0</v>
      </c>
      <c r="AM147" s="29">
        <f t="shared" si="5"/>
        <v>0</v>
      </c>
      <c r="AN147" s="49"/>
      <c r="AO147" s="50"/>
    </row>
    <row r="148" spans="1:41">
      <c r="A148" s="15">
        <v>144</v>
      </c>
      <c r="B148" s="15" t="s">
        <v>897</v>
      </c>
      <c r="C148" s="15">
        <v>2026</v>
      </c>
      <c r="D148" s="10">
        <v>164807</v>
      </c>
      <c r="E148" s="11" t="s">
        <v>43</v>
      </c>
      <c r="F148" s="11" t="s">
        <v>827</v>
      </c>
      <c r="G148" s="16" t="s">
        <v>957</v>
      </c>
      <c r="H148" s="23" t="s">
        <v>958</v>
      </c>
      <c r="I148" s="11" t="s">
        <v>830</v>
      </c>
      <c r="J148" s="12" t="s">
        <v>857</v>
      </c>
      <c r="K148" s="12" t="s">
        <v>74</v>
      </c>
      <c r="L148" s="15" t="s">
        <v>50</v>
      </c>
      <c r="M148" s="12"/>
      <c r="N148" s="12" t="s">
        <v>959</v>
      </c>
      <c r="O148" s="12"/>
      <c r="P148" s="12"/>
      <c r="Q148" s="12"/>
      <c r="R148" s="12"/>
      <c r="S148" s="12"/>
      <c r="T148" s="12"/>
      <c r="U148" s="33" t="s">
        <v>960</v>
      </c>
      <c r="V148" s="13">
        <v>753452000</v>
      </c>
      <c r="W148" s="13">
        <v>0</v>
      </c>
      <c r="X148" s="13">
        <v>0</v>
      </c>
      <c r="Y148" s="13">
        <v>753452000</v>
      </c>
      <c r="Z148" s="14">
        <v>46144</v>
      </c>
      <c r="AA148" s="10">
        <v>90</v>
      </c>
      <c r="AB148" s="10">
        <v>0</v>
      </c>
      <c r="AC148" s="25"/>
      <c r="AD148" s="25">
        <v>46265</v>
      </c>
      <c r="AE148" s="17" t="s">
        <v>502</v>
      </c>
      <c r="AF148" s="12" t="s">
        <v>503</v>
      </c>
      <c r="AG148" s="37">
        <v>0</v>
      </c>
      <c r="AH148" s="37">
        <v>0</v>
      </c>
      <c r="AI148" s="37">
        <v>0</v>
      </c>
      <c r="AJ148" s="37">
        <v>0</v>
      </c>
      <c r="AK148" s="37">
        <v>0</v>
      </c>
      <c r="AL148" s="27">
        <f t="shared" si="4"/>
        <v>0</v>
      </c>
      <c r="AM148" s="29">
        <f t="shared" si="5"/>
        <v>0</v>
      </c>
      <c r="AN148" s="49"/>
      <c r="AO148" s="50"/>
    </row>
    <row r="149" spans="1:41">
      <c r="A149" s="15">
        <v>145</v>
      </c>
      <c r="B149" s="15" t="s">
        <v>897</v>
      </c>
      <c r="C149" s="15">
        <v>2026</v>
      </c>
      <c r="D149" s="10">
        <v>164806</v>
      </c>
      <c r="E149" s="11" t="s">
        <v>43</v>
      </c>
      <c r="F149" s="11" t="s">
        <v>827</v>
      </c>
      <c r="G149" s="16" t="s">
        <v>957</v>
      </c>
      <c r="H149" s="23" t="s">
        <v>961</v>
      </c>
      <c r="I149" s="11" t="s">
        <v>830</v>
      </c>
      <c r="J149" s="12" t="s">
        <v>962</v>
      </c>
      <c r="K149" s="12" t="s">
        <v>74</v>
      </c>
      <c r="L149" s="15" t="s">
        <v>50</v>
      </c>
      <c r="M149" s="12"/>
      <c r="N149" s="12" t="s">
        <v>959</v>
      </c>
      <c r="O149" s="12"/>
      <c r="P149" s="12"/>
      <c r="Q149" s="12"/>
      <c r="R149" s="12"/>
      <c r="S149" s="12"/>
      <c r="T149" s="12"/>
      <c r="U149" s="33" t="s">
        <v>960</v>
      </c>
      <c r="V149" s="13">
        <v>1070827621</v>
      </c>
      <c r="W149" s="13">
        <v>0</v>
      </c>
      <c r="X149" s="13">
        <v>0</v>
      </c>
      <c r="Y149" s="13">
        <v>1070827621</v>
      </c>
      <c r="Z149" s="14">
        <v>46164</v>
      </c>
      <c r="AA149" s="10">
        <v>91</v>
      </c>
      <c r="AB149" s="10">
        <v>0</v>
      </c>
      <c r="AC149" s="25">
        <v>46175</v>
      </c>
      <c r="AD149" s="25">
        <v>46265</v>
      </c>
      <c r="AE149" s="17" t="s">
        <v>502</v>
      </c>
      <c r="AF149" s="12" t="s">
        <v>503</v>
      </c>
      <c r="AG149" s="37">
        <v>0</v>
      </c>
      <c r="AH149" s="37">
        <v>0</v>
      </c>
      <c r="AI149" s="37">
        <v>0</v>
      </c>
      <c r="AJ149" s="37">
        <v>0</v>
      </c>
      <c r="AK149" s="37">
        <v>0</v>
      </c>
      <c r="AL149" s="27">
        <f t="shared" si="4"/>
        <v>0</v>
      </c>
      <c r="AM149" s="29">
        <f t="shared" si="5"/>
        <v>0</v>
      </c>
      <c r="AN149" s="49"/>
      <c r="AO149" s="50"/>
    </row>
    <row r="150" spans="1:41">
      <c r="A150" s="15">
        <v>146</v>
      </c>
      <c r="B150" s="15" t="s">
        <v>897</v>
      </c>
      <c r="C150" s="15">
        <v>2026</v>
      </c>
      <c r="D150" s="10">
        <v>165047</v>
      </c>
      <c r="E150" s="11" t="s">
        <v>43</v>
      </c>
      <c r="F150" s="11" t="s">
        <v>664</v>
      </c>
      <c r="G150" s="16" t="s">
        <v>963</v>
      </c>
      <c r="H150" s="23" t="s">
        <v>964</v>
      </c>
      <c r="I150" s="11" t="s">
        <v>830</v>
      </c>
      <c r="J150" s="12" t="s">
        <v>965</v>
      </c>
      <c r="K150" s="12" t="s">
        <v>74</v>
      </c>
      <c r="L150" s="15" t="s">
        <v>50</v>
      </c>
      <c r="M150" s="12"/>
      <c r="N150" s="12" t="s">
        <v>966</v>
      </c>
      <c r="O150" s="12"/>
      <c r="P150" s="12"/>
      <c r="Q150" s="12"/>
      <c r="R150" s="12"/>
      <c r="S150" s="12"/>
      <c r="T150" s="12"/>
      <c r="U150" s="33" t="s">
        <v>967</v>
      </c>
      <c r="V150" s="13">
        <v>511927194</v>
      </c>
      <c r="W150" s="13">
        <v>0</v>
      </c>
      <c r="X150" s="13">
        <v>0</v>
      </c>
      <c r="Y150" s="13">
        <v>511927194</v>
      </c>
      <c r="Z150" s="14">
        <v>46169</v>
      </c>
      <c r="AA150" s="10">
        <v>366</v>
      </c>
      <c r="AB150" s="10">
        <v>0</v>
      </c>
      <c r="AC150" s="25">
        <v>46169</v>
      </c>
      <c r="AD150" s="25">
        <v>46534</v>
      </c>
      <c r="AE150" s="17" t="s">
        <v>470</v>
      </c>
      <c r="AF150" s="12" t="s">
        <v>471</v>
      </c>
      <c r="AG150" s="37">
        <v>0</v>
      </c>
      <c r="AH150" s="37">
        <v>0</v>
      </c>
      <c r="AI150" s="37">
        <v>0</v>
      </c>
      <c r="AJ150" s="37">
        <v>0</v>
      </c>
      <c r="AK150" s="37">
        <v>0</v>
      </c>
      <c r="AL150" s="27">
        <f t="shared" si="4"/>
        <v>0</v>
      </c>
      <c r="AM150" s="29">
        <f t="shared" si="5"/>
        <v>0</v>
      </c>
      <c r="AN150" s="49"/>
      <c r="AO150" s="50"/>
    </row>
    <row r="151" spans="1:41">
      <c r="A151" s="15">
        <v>147</v>
      </c>
      <c r="B151" s="15" t="s">
        <v>897</v>
      </c>
      <c r="C151" s="15">
        <v>2026</v>
      </c>
      <c r="D151" s="10" t="s">
        <v>968</v>
      </c>
      <c r="E151" s="11" t="s">
        <v>882</v>
      </c>
      <c r="F151" s="11" t="s">
        <v>905</v>
      </c>
      <c r="G151" s="16" t="s">
        <v>969</v>
      </c>
      <c r="H151" s="23" t="s">
        <v>970</v>
      </c>
      <c r="I151" s="11" t="s">
        <v>877</v>
      </c>
      <c r="J151" s="12" t="s">
        <v>971</v>
      </c>
      <c r="K151" s="12" t="s">
        <v>74</v>
      </c>
      <c r="L151" s="15" t="s">
        <v>50</v>
      </c>
      <c r="M151" s="12"/>
      <c r="N151" s="12" t="s">
        <v>972</v>
      </c>
      <c r="O151" s="12"/>
      <c r="P151" s="12"/>
      <c r="Q151" s="12"/>
      <c r="R151" s="12"/>
      <c r="S151" s="12"/>
      <c r="T151" s="12"/>
      <c r="U151" s="33" t="s">
        <v>973</v>
      </c>
      <c r="V151" s="13">
        <v>10055500</v>
      </c>
      <c r="W151" s="13">
        <v>0</v>
      </c>
      <c r="X151" s="13">
        <v>0</v>
      </c>
      <c r="Y151" s="13">
        <v>10055500</v>
      </c>
      <c r="Z151" s="14">
        <v>46170</v>
      </c>
      <c r="AA151" s="10">
        <v>150</v>
      </c>
      <c r="AB151" s="10">
        <v>0</v>
      </c>
      <c r="AC151" s="25"/>
      <c r="AD151" s="25">
        <v>46326</v>
      </c>
      <c r="AE151" s="17" t="s">
        <v>470</v>
      </c>
      <c r="AF151" s="12" t="s">
        <v>471</v>
      </c>
      <c r="AG151" s="37">
        <v>0</v>
      </c>
      <c r="AH151" s="37">
        <v>0</v>
      </c>
      <c r="AI151" s="37">
        <v>0</v>
      </c>
      <c r="AJ151" s="37">
        <v>0</v>
      </c>
      <c r="AK151" s="37">
        <v>0</v>
      </c>
      <c r="AL151" s="27">
        <f t="shared" si="4"/>
        <v>0</v>
      </c>
      <c r="AM151" s="29">
        <f t="shared" si="5"/>
        <v>0</v>
      </c>
      <c r="AN151" s="49"/>
      <c r="AO151" s="50"/>
    </row>
  </sheetData>
  <mergeCells count="3">
    <mergeCell ref="A1:G1"/>
    <mergeCell ref="B2:AH2"/>
    <mergeCell ref="B3:AH3"/>
  </mergeCells>
  <phoneticPr fontId="3" type="noConversion"/>
  <conditionalFormatting sqref="B2 D4:D151">
    <cfRule type="duplicateValues" dxfId="3" priority="124"/>
  </conditionalFormatting>
  <conditionalFormatting sqref="D1 B2 D4:D151">
    <cfRule type="duplicateValues" dxfId="2" priority="115"/>
    <cfRule type="duplicateValues" dxfId="1" priority="118"/>
    <cfRule type="duplicateValues" dxfId="0" priority="119"/>
  </conditionalFormatting>
  <dataValidations count="1">
    <dataValidation type="list" allowBlank="1" showInputMessage="1" showErrorMessage="1" sqref="E148:F149 E146:F146 E144" xr:uid="{4E1B016A-F90B-48A2-ACF1-C0F01CA029F7}">
      <formula1>#REF!</formula1>
    </dataValidation>
  </dataValidations>
  <hyperlinks>
    <hyperlink ref="H67" r:id="rId1" xr:uid="{F0B4D210-2D9B-4C63-A0C9-BD42DB8FF60A}"/>
    <hyperlink ref="H141" r:id="rId2" xr:uid="{2D9F79FF-0609-4C0F-AA32-62300D19C690}"/>
    <hyperlink ref="H148" r:id="rId3" xr:uid="{49473C47-17A6-4C2F-AE86-25FCC44D165F}"/>
    <hyperlink ref="H149" r:id="rId4" xr:uid="{13FFA433-4F7F-44DB-B01C-C56820A7B825}"/>
    <hyperlink ref="H150" r:id="rId5" xr:uid="{E2748F2C-9217-40D6-BC3D-D0CFCC4029D3}"/>
    <hyperlink ref="H151" r:id="rId6" xr:uid="{F84B657C-FD05-45AD-B878-1E89EAF559DF}"/>
  </hyperlinks>
  <pageMargins left="0.7" right="0.7" top="0.75" bottom="0.75" header="0.3" footer="0.3"/>
  <pageSetup scale="10"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171393-5614-4237-99FA-9A8E00D12D1F}"/>
</file>

<file path=customXml/itemProps2.xml><?xml version="1.0" encoding="utf-8"?>
<ds:datastoreItem xmlns:ds="http://schemas.openxmlformats.org/officeDocument/2006/customXml" ds:itemID="{ECAE9BD3-9EEC-4886-AAF5-957BFFE7D8BB}"/>
</file>

<file path=customXml/itemProps3.xml><?xml version="1.0" encoding="utf-8"?>
<ds:datastoreItem xmlns:ds="http://schemas.openxmlformats.org/officeDocument/2006/customXml" ds:itemID="{5BEEDD6E-BFBA-4EF3-BA0B-49D531A59A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2026-06-09T16:47:56Z</dcterms:modified>
  <cp:category/>
  <cp:contentStatus/>
</cp:coreProperties>
</file>