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7 Abril/Botón de Transparencia/"/>
    </mc:Choice>
  </mc:AlternateContent>
  <xr:revisionPtr revIDLastSave="0" documentId="8_{5BFD4358-EB31-4BA2-ACBF-EF77247229B5}" xr6:coauthVersionLast="47" xr6:coauthVersionMax="47" xr10:uidLastSave="{00000000-0000-0000-0000-000000000000}"/>
  <bookViews>
    <workbookView xWindow="-120" yWindow="-120" windowWidth="29040" windowHeight="15720" xr2:uid="{00000000-000D-0000-FFFF-FFFF00000000}"/>
  </bookViews>
  <sheets>
    <sheet name="CONTRATOS SUSCRITOS" sheetId="4" r:id="rId1"/>
  </sheets>
  <definedNames>
    <definedName name="_xlnm._FilterDatabase" localSheetId="0" hidden="1">'CONTRATOS SUSCRITOS'!$A$4:$AM$4</definedName>
    <definedName name="_xlnm.Print_Area" localSheetId="0">'CONTRATOS SUSCRITOS'!$A$1:$AN$128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4" i="4" l="1"/>
  <c r="AJ86" i="4"/>
  <c r="AJ80" i="4"/>
  <c r="AJ76" i="4"/>
  <c r="AJ45" i="4"/>
  <c r="AJ5" i="4"/>
  <c r="AK5" i="4" l="1"/>
  <c r="AJ129" i="4"/>
  <c r="AK129" i="4" s="1"/>
  <c r="AJ130" i="4"/>
  <c r="AK130" i="4" s="1"/>
  <c r="AJ131" i="4"/>
  <c r="AK131" i="4" s="1"/>
  <c r="AJ132" i="4"/>
  <c r="AK132" i="4" s="1"/>
  <c r="AJ133" i="4"/>
  <c r="AK133" i="4" s="1"/>
  <c r="AJ134" i="4"/>
  <c r="AK134" i="4" s="1"/>
  <c r="AJ135" i="4"/>
  <c r="AK135" i="4" s="1"/>
  <c r="AJ128" i="4"/>
  <c r="AK128" i="4" s="1"/>
  <c r="AJ6" i="4" l="1"/>
  <c r="AK6" i="4" s="1"/>
  <c r="AJ7" i="4"/>
  <c r="AK7" i="4" s="1"/>
  <c r="AJ8" i="4"/>
  <c r="AK8" i="4" s="1"/>
  <c r="AJ9" i="4"/>
  <c r="AK9" i="4" s="1"/>
  <c r="AJ10" i="4"/>
  <c r="AK10" i="4" s="1"/>
  <c r="AJ11" i="4"/>
  <c r="AK11" i="4" s="1"/>
  <c r="AJ12" i="4"/>
  <c r="AK12" i="4" s="1"/>
  <c r="AJ13" i="4"/>
  <c r="AK13" i="4" s="1"/>
  <c r="AJ14" i="4"/>
  <c r="AK14" i="4" s="1"/>
  <c r="AJ15" i="4"/>
  <c r="AK15" i="4" s="1"/>
  <c r="AJ16" i="4"/>
  <c r="AK16" i="4" s="1"/>
  <c r="AJ17" i="4"/>
  <c r="AK17" i="4" s="1"/>
  <c r="AJ18" i="4"/>
  <c r="AK18" i="4" s="1"/>
  <c r="AJ19" i="4"/>
  <c r="AK19" i="4" s="1"/>
  <c r="AJ20" i="4"/>
  <c r="AK20" i="4" s="1"/>
  <c r="AJ21" i="4"/>
  <c r="AK21" i="4" s="1"/>
  <c r="AJ22" i="4"/>
  <c r="AK22" i="4" s="1"/>
  <c r="AJ23" i="4"/>
  <c r="AK23" i="4" s="1"/>
  <c r="AK24" i="4"/>
  <c r="AJ25" i="4"/>
  <c r="AK25" i="4" s="1"/>
  <c r="AJ26" i="4"/>
  <c r="AK26" i="4" s="1"/>
  <c r="AJ27" i="4"/>
  <c r="AK27" i="4" s="1"/>
  <c r="AJ28" i="4"/>
  <c r="AK28" i="4" s="1"/>
  <c r="AJ29" i="4"/>
  <c r="AK29" i="4" s="1"/>
  <c r="AJ30" i="4"/>
  <c r="AK30" i="4" s="1"/>
  <c r="AJ31" i="4"/>
  <c r="AK31" i="4" s="1"/>
  <c r="AJ32" i="4"/>
  <c r="AK32" i="4" s="1"/>
  <c r="AJ33" i="4"/>
  <c r="AK33" i="4" s="1"/>
  <c r="AJ34" i="4"/>
  <c r="AK34" i="4" s="1"/>
  <c r="AJ35" i="4"/>
  <c r="AK35" i="4" s="1"/>
  <c r="AJ36" i="4"/>
  <c r="AK36" i="4" s="1"/>
  <c r="AJ37" i="4"/>
  <c r="AK37" i="4" s="1"/>
  <c r="AJ38" i="4"/>
  <c r="AK38" i="4" s="1"/>
  <c r="AJ39" i="4"/>
  <c r="AK39" i="4" s="1"/>
  <c r="AJ40" i="4"/>
  <c r="AK40" i="4" s="1"/>
  <c r="AJ41" i="4"/>
  <c r="AK41" i="4" s="1"/>
  <c r="AJ42" i="4"/>
  <c r="AK42" i="4" s="1"/>
  <c r="AJ43" i="4"/>
  <c r="AK43" i="4" s="1"/>
  <c r="AJ44" i="4"/>
  <c r="AK44" i="4" s="1"/>
  <c r="AK45" i="4"/>
  <c r="AJ46" i="4"/>
  <c r="AK46" i="4" s="1"/>
  <c r="AJ47" i="4"/>
  <c r="AK47" i="4" s="1"/>
  <c r="AJ48" i="4"/>
  <c r="AK48" i="4" s="1"/>
  <c r="AJ49" i="4"/>
  <c r="AK49" i="4" s="1"/>
  <c r="AJ50" i="4"/>
  <c r="AK50" i="4" s="1"/>
  <c r="AJ51" i="4"/>
  <c r="AK51" i="4" s="1"/>
  <c r="AJ52" i="4"/>
  <c r="AK52" i="4" s="1"/>
  <c r="AJ53" i="4"/>
  <c r="AK53" i="4" s="1"/>
  <c r="AJ54" i="4"/>
  <c r="AK54" i="4" s="1"/>
  <c r="AJ55" i="4"/>
  <c r="AK55" i="4" s="1"/>
  <c r="AJ56" i="4"/>
  <c r="AK56" i="4" s="1"/>
  <c r="AJ57" i="4"/>
  <c r="AK57" i="4" s="1"/>
  <c r="AJ58" i="4"/>
  <c r="AK58" i="4" s="1"/>
  <c r="AJ59" i="4"/>
  <c r="AK59" i="4" s="1"/>
  <c r="AJ60" i="4"/>
  <c r="AK60" i="4" s="1"/>
  <c r="AJ61" i="4"/>
  <c r="AK61" i="4" s="1"/>
  <c r="AJ62" i="4"/>
  <c r="AK62" i="4" s="1"/>
  <c r="AJ63" i="4"/>
  <c r="AK63" i="4" s="1"/>
  <c r="AJ64" i="4"/>
  <c r="AK64" i="4" s="1"/>
  <c r="AJ65" i="4"/>
  <c r="AK65" i="4" s="1"/>
  <c r="AJ66" i="4"/>
  <c r="AK66" i="4" s="1"/>
  <c r="AJ67" i="4"/>
  <c r="AK67" i="4" s="1"/>
  <c r="AJ68" i="4"/>
  <c r="AK68" i="4" s="1"/>
  <c r="AJ69" i="4"/>
  <c r="AK69" i="4" s="1"/>
  <c r="AJ70" i="4"/>
  <c r="AK70" i="4" s="1"/>
  <c r="AJ71" i="4"/>
  <c r="AK71" i="4" s="1"/>
  <c r="AJ72" i="4"/>
  <c r="AK72" i="4" s="1"/>
  <c r="AJ73" i="4"/>
  <c r="AK73" i="4" s="1"/>
  <c r="AJ74" i="4"/>
  <c r="AK74" i="4" s="1"/>
  <c r="AJ75" i="4"/>
  <c r="AK75" i="4" s="1"/>
  <c r="AK76" i="4"/>
  <c r="AJ77" i="4"/>
  <c r="AK77" i="4" s="1"/>
  <c r="AJ78" i="4"/>
  <c r="AK78" i="4" s="1"/>
  <c r="AJ79" i="4"/>
  <c r="AK79" i="4" s="1"/>
  <c r="AK80" i="4"/>
  <c r="AJ81" i="4"/>
  <c r="AK81" i="4" s="1"/>
  <c r="AJ82" i="4"/>
  <c r="AK82" i="4" s="1"/>
  <c r="AJ83" i="4"/>
  <c r="AK83" i="4" s="1"/>
  <c r="AJ84" i="4"/>
  <c r="AK84" i="4" s="1"/>
  <c r="AJ85" i="4"/>
  <c r="AK85" i="4" s="1"/>
  <c r="AK86" i="4"/>
  <c r="AJ87" i="4"/>
  <c r="AK87" i="4" s="1"/>
  <c r="AJ88" i="4"/>
  <c r="AK88" i="4" s="1"/>
  <c r="AJ89" i="4"/>
  <c r="AK89" i="4" s="1"/>
  <c r="AJ90" i="4"/>
  <c r="AK90" i="4" s="1"/>
  <c r="AJ91" i="4"/>
  <c r="AK91" i="4" s="1"/>
  <c r="AJ92" i="4"/>
  <c r="AK92" i="4" s="1"/>
  <c r="AJ93" i="4"/>
  <c r="AK93" i="4" s="1"/>
  <c r="AJ94" i="4"/>
  <c r="AK94" i="4" s="1"/>
  <c r="AJ95" i="4"/>
  <c r="AK95" i="4" s="1"/>
  <c r="AJ96" i="4"/>
  <c r="AK96" i="4" s="1"/>
  <c r="AJ97" i="4"/>
  <c r="AK97" i="4" s="1"/>
  <c r="AJ98" i="4"/>
  <c r="AK98" i="4" s="1"/>
  <c r="AJ99" i="4"/>
  <c r="AK99" i="4" s="1"/>
  <c r="AJ100" i="4"/>
  <c r="AK100" i="4" s="1"/>
  <c r="AJ101" i="4"/>
  <c r="AK101" i="4" s="1"/>
  <c r="AJ102" i="4"/>
  <c r="AK102" i="4" s="1"/>
  <c r="AJ103" i="4"/>
  <c r="AK103" i="4" s="1"/>
  <c r="AJ104" i="4"/>
  <c r="AK104" i="4" s="1"/>
  <c r="AJ105" i="4"/>
  <c r="AK105" i="4" s="1"/>
  <c r="AJ106" i="4"/>
  <c r="AK106" i="4" s="1"/>
  <c r="AJ107" i="4"/>
  <c r="AK107" i="4" s="1"/>
  <c r="AJ108" i="4"/>
  <c r="AK108" i="4" s="1"/>
  <c r="AJ109" i="4"/>
  <c r="AK109" i="4" s="1"/>
  <c r="AJ110" i="4"/>
  <c r="AK110" i="4" s="1"/>
  <c r="AJ111" i="4"/>
  <c r="AK111" i="4" s="1"/>
  <c r="AJ112" i="4"/>
  <c r="AK112" i="4" s="1"/>
  <c r="AJ113" i="4"/>
  <c r="AK113" i="4" s="1"/>
  <c r="AJ114" i="4"/>
  <c r="AK114" i="4" s="1"/>
  <c r="AJ115" i="4"/>
  <c r="AK115" i="4" s="1"/>
  <c r="AJ116" i="4"/>
  <c r="AK116" i="4" s="1"/>
  <c r="AJ117" i="4"/>
  <c r="AK117" i="4" s="1"/>
  <c r="AJ118" i="4"/>
  <c r="AK118" i="4" s="1"/>
  <c r="AJ119" i="4"/>
  <c r="AK119" i="4" s="1"/>
  <c r="AJ120" i="4"/>
  <c r="AK120" i="4" s="1"/>
  <c r="AJ121" i="4"/>
  <c r="AK121" i="4" s="1"/>
  <c r="AJ122" i="4"/>
  <c r="AK122" i="4" s="1"/>
  <c r="AJ123" i="4"/>
  <c r="AK123" i="4" s="1"/>
  <c r="AJ124" i="4"/>
  <c r="AK124" i="4" s="1"/>
  <c r="AJ125" i="4"/>
  <c r="AK125" i="4" s="1"/>
  <c r="AJ126" i="4"/>
  <c r="AK126" i="4" s="1"/>
</calcChain>
</file>

<file path=xl/sharedStrings.xml><?xml version="1.0" encoding="utf-8"?>
<sst xmlns="http://schemas.openxmlformats.org/spreadsheetml/2006/main" count="1875" uniqueCount="874">
  <si>
    <r>
      <t xml:space="preserve">SECRETARÍA DE EDUCACION DEL DISTRITO
</t>
    </r>
    <r>
      <rPr>
        <b/>
        <sz val="10"/>
        <rFont val="Arial"/>
        <family val="2"/>
      </rPr>
      <t>JEFE OFICINA DE CONTRATOS: ANA MARIA BRICEÑO CAMPOS</t>
    </r>
  </si>
  <si>
    <t>* Los demás datos contractuales de interés pueden ser consultados a través de la plataforma SECOP, ingresando a internet y realizando la búsqueda con el número del contrato correspondiente  https://community.secop.gov.co/Public/Tendering/ContractNoticeManagement/Index?currentLanguage=es-CO&amp;Page=login&amp;Country=CO&amp;SkinName=CCE  o por el link de acceso indicado en la columna H.</t>
  </si>
  <si>
    <t>#</t>
  </si>
  <si>
    <t>MES</t>
  </si>
  <si>
    <t>VIGENCIA</t>
  </si>
  <si>
    <t>NUMERO DEL CONTRATO O CONVENIO</t>
  </si>
  <si>
    <t>TIPO DE CONTRATO</t>
  </si>
  <si>
    <t>TIPOLOGIA CONTRACTUAL ESPECIFICA</t>
  </si>
  <si>
    <t>NUMERO DE PROCESO</t>
  </si>
  <si>
    <t>ENLACE DE ACCESO AL CONTRATO</t>
  </si>
  <si>
    <t>MODALIDAD DE SELECCION</t>
  </si>
  <si>
    <t>NOMBRE CONTRATISTA</t>
  </si>
  <si>
    <t>TIPO PERSONA</t>
  </si>
  <si>
    <t>CESIONADO SI/NO</t>
  </si>
  <si>
    <t>NOMBRE CESIONARIO</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</si>
  <si>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</si>
  <si>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</si>
  <si>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</si>
  <si>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</si>
  <si>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</si>
  <si>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</si>
  <si>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</si>
  <si>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</si>
  <si>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</si>
  <si>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VALOR ADICIONES EN LA VIGENCIA</t>
  </si>
  <si>
    <t>VALOR DISMINUCIONES AL CONTRATO EN LA VIGENCIA</t>
  </si>
  <si>
    <t>VALOR FINAL DEL CONTRATO INCLUIDAS LAS ADICIONES Y DISMINUCIONES DE LA VIGENCIA</t>
  </si>
  <si>
    <t>FECHA SUSCRIPCIÓN</t>
  </si>
  <si>
    <t>PLAZO EJECUCION INICIAL EN DÍAS</t>
  </si>
  <si>
    <t>PRÓRROGAS EN LA VIGENCIA</t>
  </si>
  <si>
    <t>FECHA DE INICIO</t>
  </si>
  <si>
    <t>FECHA DE TERMINACIÓN INCLUIDAS LAS PRORROGAS</t>
  </si>
  <si>
    <t>DIRECCION SUPERVISION</t>
  </si>
  <si>
    <t>NOMBRE DEL SUPERVISOR O INTERVENTOR DESIGNADO AL MOMENTO DEL INICIO DEL CONTRATO</t>
  </si>
  <si>
    <r>
      <t xml:space="preserve">RECURSOS TOTALES DESEMBOLSADOS O PAGADOS ENERO.
</t>
    </r>
    <r>
      <rPr>
        <b/>
        <sz val="9"/>
        <color theme="1"/>
        <rFont val="Arial"/>
        <family val="2"/>
      </rPr>
      <t>(EXTRAIDO DE SIVICOF/ PAGOS)</t>
    </r>
  </si>
  <si>
    <r>
      <t xml:space="preserve">RECURSOS TOTALES DESEMBOLSADOS O PAGADOS FEBRERO.
</t>
    </r>
    <r>
      <rPr>
        <b/>
        <sz val="8"/>
        <color theme="1"/>
        <rFont val="Arial"/>
        <family val="2"/>
      </rPr>
      <t>(EXTRAIDO DE SIVICOF/ PAGOS)</t>
    </r>
  </si>
  <si>
    <r>
      <t xml:space="preserve">RECURSOS TOTALES DESEMBOLSADOS O PAGADOS MARZO.
</t>
    </r>
    <r>
      <rPr>
        <b/>
        <sz val="8"/>
        <color theme="1"/>
        <rFont val="Arial"/>
        <family val="2"/>
      </rPr>
      <t>(EXTRAIDO DE SIVICOF/ PAGOS)</t>
    </r>
  </si>
  <si>
    <t>TOTAL DESEMBOLSOS</t>
  </si>
  <si>
    <t>% DE EJECUCIÓN FINANCIERA</t>
  </si>
  <si>
    <t>ENERO</t>
  </si>
  <si>
    <t>CO1.PCCNTR.8791188</t>
  </si>
  <si>
    <t>17 17. Contrato de Prestación de Servicios</t>
  </si>
  <si>
    <t xml:space="preserve">31 31-Servicios Profesionales </t>
  </si>
  <si>
    <t>SED-SGI-DTH-PSP-1-2026</t>
  </si>
  <si>
    <t>https://community.secop.gov.co/Public/Tendering/OpportunityDetail/Index?noticeUID=CO1.NTC.9417219&amp;isFromPublicArea=True&amp;isModal=true&amp;asPopupView=true</t>
  </si>
  <si>
    <t>5 Contratación directa</t>
  </si>
  <si>
    <t>JUAN GABRIEL JIMENEZ MOJICA</t>
  </si>
  <si>
    <t xml:space="preserve">1 Natural </t>
  </si>
  <si>
    <t>NO</t>
  </si>
  <si>
    <t>8033-3-18 (2026)</t>
  </si>
  <si>
    <t>PRESTAR SERVICIOS PROFESIONALES ESPECIALIZADOS A LA SECRETARIA DE EDUCACION DEL DISTRITO EN LA ELABORACION DE LOS ANALISIS, DOCUMENTOS Y ACTOS ADMINISTRATIVOS RELACIONADOS CON EL ESTUDIO TECNICO DE LA PLANTA DE PERSONAL ADMINISTRATIVO DE LA ENTIDAD, SIGUIENDO LOS LINEAMIENTOS DEL DEPARTAMENTO ADMINISTRATIVO DEL SERVICIO CIVIL DISTRITAL Y LA NORMATIVA VIGENTE.</t>
  </si>
  <si>
    <t>Dirección de Talento Humano</t>
  </si>
  <si>
    <t>LESNEY JESUS CASTAÑEDA VALENCIA</t>
  </si>
  <si>
    <t>CO1.PCCNTR.8792403</t>
  </si>
  <si>
    <t>SED-SGI-DTH-PSP-3-2026</t>
  </si>
  <si>
    <t>https://community.secop.gov.co/Public/Tendering/OpportunityDetail/Index?noticeUID=CO1.NTC.9418520&amp;isFromPublicArea=True&amp;isModal=true&amp;asPopupView=true</t>
  </si>
  <si>
    <t>MARITZA IVONNE OVIEDO HUERFANO</t>
  </si>
  <si>
    <t>8033-3-20 (2026)</t>
  </si>
  <si>
    <t>PRESTAR SERVICIOS PROFESIONALES A LA SECRETARIA DE EDUCACION DEL DISTRITO PARA ELABORAR ANALISIS RELACIONADOS CON PROCESOS, MODELACION DE CARGAS LABORALES Y DISEÑO FUNCIONAL, PARA EL FORTALECIMIENTO INSTITUCIONAL</t>
  </si>
  <si>
    <t>CO1.PCCNTR.8807696</t>
  </si>
  <si>
    <t>SED-SGI-DTH-PSP-7-2026</t>
  </si>
  <si>
    <t>https://community.secop.gov.co/Public/Tendering/OpportunityDetail/Index?noticeUID=CO1.NTC.9437448&amp;isFromPublicArea=True&amp;isModal=true&amp;asPopupView=true</t>
  </si>
  <si>
    <t>LAURA MARCELA MOJICA VEGA</t>
  </si>
  <si>
    <t>8033-3-26 (2026)</t>
  </si>
  <si>
    <t>PRESTAR SERVICIOS PROFESIONALES ESPECIALIZADOS A LA DIRECCION DE TALENTO HUMANO DE LA SECRETARIA DE EDUCACION DEL DISTRITO (SED), EN EL DESARROLLO DE ACTIVIDADES ADMINISTRATIVAS, TECNICAS Y FINANCIERAS EN LA PREPARACION, ELABORACION, EJECUCION Y SEGUIMIENTO A LOS CONTRATOS RELACIONADOS CON EL TRANSPORTE ESPECIAL PARA PERSONAL DOCENTE, DIRECTIVO DOCENTE Y ADMINISTRATIVO</t>
  </si>
  <si>
    <t>CO1.PCCNTR.8805184</t>
  </si>
  <si>
    <t>1 1. Convenio</t>
  </si>
  <si>
    <t xml:space="preserve">219 219-Otros tipo de convenios </t>
  </si>
  <si>
    <t>SED-SCP-DEM-CONV-ASOC-1-2026</t>
  </si>
  <si>
    <t>https://community.secop.gov.co/Public/Tendering/OpportunityDetail/Index?noticeUID=CO1.NTC.9434251&amp;isFromPublicArea=True&amp;isModal=true&amp;asPopupView=true</t>
  </si>
  <si>
    <t>8 Otra Regimen Especial</t>
  </si>
  <si>
    <t>CORPORACION EDUCAPAZ</t>
  </si>
  <si>
    <t>2 Jurídica</t>
  </si>
  <si>
    <t>8102-5-9 (2026)</t>
  </si>
  <si>
    <t>AUNAR ESFUERZOS TECNICOS, ADMINISTRATIVOS Y FINANCIEROS PARA FORTALECER LAS CAPACIDADES DE LAS INSTITUCIONES EDUCATIVAS DISTRITALES RURALES EN LA TRANSVERSALIZACION, INSTITUCIONALIZACION DE LA ORIENTACION SOCIO OCUPACIONAL (OSO) Y EL FORTALECIMIENTO DEL SERVICIO SOCIAL ESTUDIANTIL OBLIGATORIO, CON EL PROPOSITO DE POTENCIAR LOS APRENDIZAJES Y ACOMPAÑAR LA CONSTRUCCION DE LOS PROYECTOS DE VIDA DE LAS Y LOS ESTUDIANTES</t>
  </si>
  <si>
    <t>Dirección de Educación Media</t>
  </si>
  <si>
    <t>SONIA VALLEJO RODRÍGUEZ</t>
  </si>
  <si>
    <t>CO1.PCCNTR.8796517</t>
  </si>
  <si>
    <t>SED-SCP-DCTME-CONV-ASOC-1-2026</t>
  </si>
  <si>
    <t>https://community.secop.gov.co/Public/Tendering/OpportunityDetail/Index?noticeUID=CO1.NTC.9423524&amp;isFromPublicArea=True&amp;isModal=true&amp;asPopupView=true</t>
  </si>
  <si>
    <t>CENTRO COLOMBO AMERICANO</t>
  </si>
  <si>
    <t>8075-1-2 (2026)</t>
  </si>
  <si>
    <t>AUNAR ESFUERZOS TECNICOS, PEDAGOGICOS, FINANCIEROS Y ADMINISTRATIVOS PARA IMPLEMENTAR ESTRATEGIAS EDUCATIVAS DE FORTALECIMIENTO LINGÜISTICO EN INGLES CON ENFASIS EN LA RURALIDAD, ASI COMO ACCIONES DE INMERSION EN INGLES PARA IED URBANAS Y/O RURALES.</t>
  </si>
  <si>
    <t>Dirección de Ciencias, Tecnología y Medios Educativos</t>
  </si>
  <si>
    <t>ANGELA MARÍA CUBILLOS LEÓN</t>
  </si>
  <si>
    <t>CO1.PCCNTR.8811939</t>
  </si>
  <si>
    <t>SED-SGI-OAJ-PSP-1-2026</t>
  </si>
  <si>
    <t>https://community.secop.gov.co/Public/Tendering/OpportunityDetail/Index?noticeUID=CO1.NTC.9441372&amp;isFromPublicArea=True&amp;isModal=true&amp;asPopupView=true</t>
  </si>
  <si>
    <t>CHAUSTRE ABOGADOS S.A.S</t>
  </si>
  <si>
    <t>8033-3-13 (2026)</t>
  </si>
  <si>
    <t>PRESTAR LOS SERVICIOS PROFESIONALES PARA EL EJERCICIO DE LA REPRESENTACION JUDICIAL Y EXTRAJUDICIAL DE LA SECRETARIA DE EDUCACION DEL DISTRITO, EN TODOS LOS PROCESOS JUDICIALES Y EN LAS CONCILIACIONES EXTRAJUDICIALES EN LOS QUE SEA PARTE LA SECRETARIA Y QUE LE SEAN ASIGNADOS POR EL SUPERVISOR DEL CONTRATO, Y BRINDAR ASESORIA JURIDICA EN AQUELLOS TEMAS QUE POR SU RELEVANCIA REQUIERAN CONCEPTOS JURIDICOS CALIFICADOS.</t>
  </si>
  <si>
    <t>Oficina Asesora Jurídica</t>
  </si>
  <si>
    <t xml:space="preserve">JOSÉ EMILIO LEMUS MESA </t>
  </si>
  <si>
    <t>CO1.PCCNTR.8811095</t>
  </si>
  <si>
    <t>SED-SGI-OAJ-PSP-2-2026</t>
  </si>
  <si>
    <t>https://community.secop.gov.co/Public/Tendering/OpportunityDetail/Index?noticeUID=CO1.NTC.9440487&amp;isFromPublicArea=True&amp;isModal=true&amp;asPopupView=true</t>
  </si>
  <si>
    <t>HERRERA &amp; JIMENEZ CONSULTORES LEGALES S.A.S.</t>
  </si>
  <si>
    <t>8033-3-14 (2026)</t>
  </si>
  <si>
    <t>CO1.PCCNTR.8812126</t>
  </si>
  <si>
    <t>SED-SGI-OAJ-PSP-3-2026</t>
  </si>
  <si>
    <t>https://community.secop.gov.co/Public/Tendering/OpportunityDetail/Index?noticeUID=CO1.NTC.9441824&amp;isFromPublicArea=True&amp;isModal=true&amp;asPopupView=true</t>
  </si>
  <si>
    <t>HURTADO MONTILLA ABOGADOS</t>
  </si>
  <si>
    <t>8033-3-15 (2026)</t>
  </si>
  <si>
    <t>CO1.PCCNTR.8813136</t>
  </si>
  <si>
    <t>SED-SGI-DTH-PSP-4-2026</t>
  </si>
  <si>
    <t>https://community.secop.gov.co/Public/Tendering/OpportunityDetail/Index?noticeUID=CO1.NTC.9442798&amp;isFromPublicArea=True&amp;isModal=true&amp;asPopupView=true</t>
  </si>
  <si>
    <t>LINA ADELAIDA JIMENEZ AVELLANEDA</t>
  </si>
  <si>
    <t>8033-3-19 (2026)</t>
  </si>
  <si>
    <t>PRESTAR SERVICIOS PROFESIONALES PARA REALIZAR ANALISIS DE CARGAS LABORALES Y ACTUALIZACION DEL MANUAL DE FUNCIONES, EN EL MARCO DE LA PROPUESTA DE ESTUDIO TECNICO DE LA PLANTA DE PERSONAL ADMINISTRATIVO DE LA ENTIDAD, SIGUIENDO LOS LINEAMIENTOS DEL DEPARTAMENTO ADMINISTRATIVO DEL SERVICIO CIVIL DISTRITAL Y LA NORMATIVA VIGENTE.</t>
  </si>
  <si>
    <t>CO1.PCCNTR.8856457</t>
  </si>
  <si>
    <t>SED-SGI-DTH-PSP-5-2026</t>
  </si>
  <si>
    <t>https://community.secop.gov.co/Public/Tendering/OpportunityDetail/Index?noticeUID=CO1.NTC.9486755&amp;isFromPublicArea=True&amp;isModal=true&amp;asPopupView=true</t>
  </si>
  <si>
    <t>MONICA ANDREA CAÑON PUENTES</t>
  </si>
  <si>
    <t>8033-3-28 (2026)</t>
  </si>
  <si>
    <t>PRESTAR SERVICIOS PROFESIONALES A LA DIRECCION DE TALENTO HUMANO DE LA SED, PARA APOYAR LA GESTION RELACIONADA CON LA PLANTA DE CARGOS Y DE PERSONAL DE LOS ESTABLECIMIENTOS EDUCATIVOS DISTRITALES, ASI COMO LA ELABORACION, ANALISIS Y CONSOLIDACION DE LOS REPORTES Y DEMAS REQUERIMIENTOS TECNICOS QUE LE SEAN SOLICITADOS.</t>
  </si>
  <si>
    <t>CO1.PCCNTR.8804736</t>
  </si>
  <si>
    <t>SED-SGI-DTH-PSP-6-2026</t>
  </si>
  <si>
    <t>https://community.secop.gov.co/Public/Tendering/OpportunityDetail/Index?noticeUID=CO1.NTC.9433372&amp;isFromPublicArea=True&amp;isModal=true&amp;asPopupView=true</t>
  </si>
  <si>
    <t>SARA CAROLINA CORTES ORTEGA</t>
  </si>
  <si>
    <t>8033-3-29 (2026)</t>
  </si>
  <si>
    <t>PRESTAR SERVICIOS PROFESIONALES A LA DIRECCION DE TALENTO HUMANO ORIENTADOS A APOYAR LA ESTRUCTURACION, ANALISIS Y CONTROL DE LA INFORMACION CORRESPONDIENTE A LA PLANTA DE CARGOS Y PERSONAL DE LOS CENTROS EDUCATIVOS DISTRITALES DE LA SED.</t>
  </si>
  <si>
    <t>CO1.PCCNTR.8820065</t>
  </si>
  <si>
    <t>SED-SGI-DTH-PSP-9-2026</t>
  </si>
  <si>
    <t>https://community.secop.gov.co/Public/Tendering/OpportunityDetail/Index?noticeUID=CO1.NTC.9450683&amp;isFromPublicArea=True&amp;isModal=true&amp;asPopupView=true</t>
  </si>
  <si>
    <t>DIANA MARCELA ARENAS GONZALEZ</t>
  </si>
  <si>
    <t>8033-4-23 (2026)</t>
  </si>
  <si>
    <t>PRESTAR LOS SERVICIOS PROFESIONALES NECESARIOS A LA DIRECCION DE TALENTO HUMANO PARA FORTALECER LOS PLANES Y PROGRAMAS QUE CONTRIBUYAN AL DESARROLLO DE LOS LINEAMIENTOS ESTABLECIDOS EN EL MARCO DEL PLAN ESTRATEGICO DE TALENTO HUMANO.</t>
  </si>
  <si>
    <t>CO1.PCCNTR.8797038</t>
  </si>
  <si>
    <t>SED-SGI-DTH-PSP-11-2026</t>
  </si>
  <si>
    <t>https://community.secop.gov.co/Public/Tendering/OpportunityDetail/Index?noticeUID=CO1.NTC.9424168&amp;isFromPublicArea=True&amp;isModal=true&amp;asPopupView=true</t>
  </si>
  <si>
    <t>JORGE ALBERTO VILLAMARIN BAENA</t>
  </si>
  <si>
    <t>8033-3-25 (2026)</t>
  </si>
  <si>
    <t>PRESTAR SERVICIOS PROFESIONALES A LA DIRECCION DE TALENTO HUMANO, EN LA REVISION, ACTUALIZACION, CORRECCION Y APROBACION DE LA HISTORIA LABORAL Y SALARIAL MIGRADA A LA PLATAFORMA HUMANO Y, EL TRAMITE DE LAS SOLICITUDES DE CERTIFICACIONES LABORALES, DANDO CUMPLIMIENTO A LOS TERMINOS LEGALES ESTABLECIDOS Y A LOS CRITERIOS DE CALIDAD Y CANTIDAD EXIGIDOS.</t>
  </si>
  <si>
    <t>CO1.PCCNTR.8797801</t>
  </si>
  <si>
    <t>SED-SGI-DTH-PSP-10-2026</t>
  </si>
  <si>
    <t>https://community.secop.gov.co/Public/Tendering/OpportunityDetail/Index?noticeUID=CO1.NTC.9425153&amp;isFromPublicArea=True&amp;isModal=true&amp;asPopupView=true</t>
  </si>
  <si>
    <t>CAROLINA LEON ALVAREZ</t>
  </si>
  <si>
    <t>8033-3-21 (2026)</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</si>
  <si>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</si>
  <si>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CO1.PCCNTR.8808389</t>
  </si>
  <si>
    <t>SED-SGI-DTH-PSP-12-2026</t>
  </si>
  <si>
    <t>https://community.secop.gov.co/Public/Tendering/OpportunityDetail/Index?noticeUID=CO1.NTC.9437790&amp;isFromPublicArea=True&amp;isModal=true&amp;asPopupView=true</t>
  </si>
  <si>
    <t>MARIA GLORIA CAICEDO SANCHEZ</t>
  </si>
  <si>
    <t>8033-3-27 (2026)</t>
  </si>
  <si>
    <t>PRESTAR SERVICIOS PROFESIONALES ESPECIALIZADOS A LA DIRECCION DE TALENTO HUMANO, EN EL DESARROLLO DE ACTIVIDADES, PROCESOS Y PROCEDIMIENTOS ASOCIADOS A LA GESTION DE LA PLANTA DE CARGOS Y DE PERSONAL DOCENTE DE LOS ESTABLECIMIENTOS EDUCATIVOS OFICIALES DEL DISTRITO.</t>
  </si>
  <si>
    <t>CO1.PCCNTR.8852179</t>
  </si>
  <si>
    <t>SED-SII-OCE-CONV-ASOC-01-2026</t>
  </si>
  <si>
    <t>https://community.secop.gov.co/Public/Tendering/OpportunityDetail/Index?noticeUID=CO1.NTC.9482190&amp;isFromPublicArea=True&amp;isModal=true&amp;asPopupView=true</t>
  </si>
  <si>
    <t>FUNDACION TIEMPO DE JUEGO</t>
  </si>
  <si>
    <t>8031-4-9 (2026)</t>
  </si>
  <si>
    <t>AUNAR ESFUERZOS TECNICOS, ADMINISTRATIVOS Y FINANCIEROS, PARA LA IMPLEMENTACION Y SOSTENIBILIDAD DE LA ESTRATEGIA ENTORNOS ESCOLARES INSPIRADORES FOMENTANDO ENTORNOS EDUCATIVOS PROTECTORES, SEGUROS Y CONFIABLES.</t>
  </si>
  <si>
    <t>Oficina para la Convivencia Escolar</t>
  </si>
  <si>
    <t>EDWIN ALBERTO USSA CRISTIANO</t>
  </si>
  <si>
    <t>CO1.PCCNTR.8797291</t>
  </si>
  <si>
    <t>SED-SII-DPRI-CONV-COOP-INTER-01-2026</t>
  </si>
  <si>
    <t>https://community.secop.gov.co/Public/Tendering/OpportunityDetail/Index?noticeUID=CO1.NTC.9425140&amp;isFromPublicArea=True&amp;isModal=true&amp;asPopupView=true</t>
  </si>
  <si>
    <t>ACDI VOCA</t>
  </si>
  <si>
    <t>8031-3-4 (2026)</t>
  </si>
  <si>
    <t>AUNAR ESFUERZOS TECNICOS, PEDAGOGICOS Y FINANCIEROS PARA IMPLEMENTAR LA ESTRATEGIA DE FORTALECIMIENTO FAMILIAR EN LAS LINEAS DE ORIENTACION FAMILIAR, CENTROS DE ORIENTACION FAMILIAR Y NIDOS DE ESCUCHA EN EL MARCO DEL PROGRAMA ESCUELAS CON EMOCIONES.</t>
  </si>
  <si>
    <t>Dirección de Participación y Relaciones Interinstitucionales</t>
  </si>
  <si>
    <t>JULIO CESAR LÓPEZ OSPINA</t>
  </si>
  <si>
    <t>CO1.PCCNTR.8805757</t>
  </si>
  <si>
    <t>SED-SCP-DEPB-CONV-ASOC-1-2026</t>
  </si>
  <si>
    <t>https://community.secop.gov.co/Public/Tendering/OpportunityDetail/Index?noticeUID=CO1.NTC.9434859&amp;isFromPublicArea=True&amp;isModal=true&amp;asPopupView=true</t>
  </si>
  <si>
    <t>CAJA DE COMPENSACION FAMILIAR CAFAM</t>
  </si>
  <si>
    <t>8053-1-4 (2026)</t>
  </si>
  <si>
    <t>AUNAR ESFUERZOS CON EL FIN DE CONTRIBUIR A LA GESTION DE LA CALIDAD DE LA EDUCACION INICIAL EN EL MARCO DE LA ATENCION INTEGRAL PARA LAS NIÑAS Y LOS NIÑOS DE PRIMERA INFANCIA DE BOGOTA D.C QUE PERMITA PROMOVER SU DESARROLLO INTEGRAL Y GARANTIZAR SUS DERECHOS, MEDIANTE EL DESARROLLO DE EXPERIENCIAS PEDAGOGICAS ENRIQUECEDORAS Y LA PARTICIPACION DE LAS FAMILIAS.</t>
  </si>
  <si>
    <t>Dirección de Educación Preescolar y Básica</t>
  </si>
  <si>
    <t>CRISTIAN LEONARDO FRANCO DÍAZ</t>
  </si>
  <si>
    <t>CO1.PCCNTR.8814220</t>
  </si>
  <si>
    <t>SED-SCP-DEPB-CONV-ASOC-2-2026</t>
  </si>
  <si>
    <t>https://community.secop.gov.co/Public/Tendering/OpportunityDetail/Index?noticeUID=CO1.NTC.9443897&amp;isFromPublicArea=True&amp;isModal=true&amp;asPopupView=true</t>
  </si>
  <si>
    <t>CAJA DE COMPENSACION FAMILIAR - COMPENSAR</t>
  </si>
  <si>
    <t>8053-1-1 (2026)</t>
  </si>
  <si>
    <t>8053-1-2 (2026)</t>
  </si>
  <si>
    <t>CO1.PCCNTR.8797611</t>
  </si>
  <si>
    <t>SED-SCP-DEPB-CONV-ASOC-4-2026</t>
  </si>
  <si>
    <t>https://community.secop.gov.co/Public/Tendering/OpportunityDetail/Index?noticeUID=CO1.NTC.9424846&amp;isFromPublicArea=True&amp;isModal=true&amp;asPopupView=true</t>
  </si>
  <si>
    <t>8102-1-19 (2026)</t>
  </si>
  <si>
    <t>AUNAR ESFUERZOS PEDAGÓGICOS, ADMINISTRATIVOS, FINANCIEROS Y TÉCNICOS ENTRE LA SECRETARÍA DE EDUCACIÓN DEL DISTRITO Y LA CAJA DE COMPENSACIÓN FAMILIAR CAFAM,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t>
  </si>
  <si>
    <t>CO1.PCCNTR.8796837</t>
  </si>
  <si>
    <t>SED-SCP-DEPB-CONV-ASOC-5-2026</t>
  </si>
  <si>
    <t>https://community.secop.gov.co/Public/Tendering/OpportunityDetail/Index?noticeUID=CO1.NTC.9424313&amp;isFromPublicArea=True&amp;isModal=true&amp;asPopupView=true</t>
  </si>
  <si>
    <t>8102-1-24 (2026)</t>
  </si>
  <si>
    <t>8102-4-25 (2026)</t>
  </si>
  <si>
    <t>Aunar esfuerzos pedagógicos, administrativos, financieros y técnicos entre la Secretaría de Educación del Distrito y la Caja de Compensación Familiar COMPENSAR,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integrando además otras iniciativas y programas que fortalezcan los procesos de formación y desarrollo integral de los estudiantes</t>
  </si>
  <si>
    <t>CO1.PCCNTR.8888232</t>
  </si>
  <si>
    <t>SED-SGI-DF-PS-1-2026</t>
  </si>
  <si>
    <t>https://community.secop.gov.co/Public/Tendering/OpportunityDetail/Index?noticeUID=CO1.NTC.9520938&amp;isFromPublicArea=True&amp;isModal=true&amp;asPopupView=true</t>
  </si>
  <si>
    <t>AENOR COLOMBIA S.A.S</t>
  </si>
  <si>
    <t>8033-3-49 (2026)</t>
  </si>
  <si>
    <t>PRESTAR EL SERVICIO DE AUDITORÍA EXTERNA A LA NORMA ISO 9001:2015 PARA EL PROCESO GESTIÓN FINANCIERA DE LA SECRETARIA DE EDUCACIÓN DEL DISTRITO.</t>
  </si>
  <si>
    <t>Dirección Financiera</t>
  </si>
  <si>
    <t>CRISTIAN OSWALDO CARMONA SÁNCHEZ</t>
  </si>
  <si>
    <t>CO1.PCCNTR.8885086</t>
  </si>
  <si>
    <t>SED-DS-PSP-01-2026</t>
  </si>
  <si>
    <t>https://community.secop.gov.co/Public/Tendering/OpportunityDetail/Index?noticeUID=CO1.NTC.9517463&amp;isFromPublicArea=True&amp;isModal=true&amp;asPopupView=true</t>
  </si>
  <si>
    <t>CARLOS ORLANDO CARABALLO TORRES</t>
  </si>
  <si>
    <t>8033-3-47 (2026)</t>
  </si>
  <si>
    <t>CONTRATO DE PRESTACION DE SERVICIOS PROFESIONALES Y DE APOYO A LA GESTION PARA APOYAR LA PREVENCION, DETECCION Y MITIGACION DEL RIESGO DE LAVADO DE ACTIVOS, FINANCIACION DEL TERRORISMO Y FINANCIACION DE LA PROLIFERACION DE ARMAS (LA/FT/FP), INCLUYENDO LA IMPLEMENTACION DE MECANISMOS PARA LA IDENTIFICACION Y REPORTE DE OPERACIONES INUSUALES O SOSPECHOSAS, EL SOPORTE EN PROCESOS DE DEBIDA DILIGENCIA, EL FORTALECIMIENTO E IMPLEMENTACION DE CONTROLES INTERNOS Y EL ACOMPAÑAMIENTO EN LA GESTION DE RIESGOS INTEGRALES DE LA SECRETARIA DE EDUCACION DEL DISTRITO.</t>
  </si>
  <si>
    <t>Despacho del Secretario</t>
  </si>
  <si>
    <t>NATALIA ASTRID CARDONA RAMÍREZ</t>
  </si>
  <si>
    <t>CO1.PCCNTR.8861222</t>
  </si>
  <si>
    <t>SED-SGI-DTH-PSP-8-2026</t>
  </si>
  <si>
    <t>https://community.secop.gov.co/Public/Tendering/OpportunityDetail/Index?noticeUID=CO1.NTC.9491764&amp;isFromPublicArea=True&amp;isModal=true&amp;asPopupView=true</t>
  </si>
  <si>
    <t>CRISTIAN FABIAN GARCIA PINZON</t>
  </si>
  <si>
    <t>8033-4-22 (2026)</t>
  </si>
  <si>
    <t>PRESTAR SERVICIOS PROFESIONALES A LA DIRECCION DE TALENTO HUMANO PARA LA IMPLEMENTACION Y GESTION DE LOS PROGRAMAS DE HIGIENE OCUPACIONAL Y SEGURIDAD INDUSTRIAL EN EL MARCO DEL SG-SST.</t>
  </si>
  <si>
    <t>CO1.PCCNTR.8873145</t>
  </si>
  <si>
    <t>SED-SGI-OAP-PSP-01-2026</t>
  </si>
  <si>
    <t>https://community.secop.gov.co/Public/Tendering/OpportunityDetail/Index?noticeUID=CO1.NTC.9504038&amp;isFromPublicArea=True&amp;isModal=true&amp;asPopupView=true</t>
  </si>
  <si>
    <t>ROSA HELENA JUNCO RODRIGUEZ</t>
  </si>
  <si>
    <t>8033-3-43 (2026)</t>
  </si>
  <si>
    <t>PRESTAR SERVICIOS PROFESIONALES A LA OFICINA ASESORA DE PLANEACION PARA APOYAR LA FORMULACION, SEGUIMIENTO Y CIERRE DEL PLAN DE ACCION INSTITUCIONAL – POA, COMO HERRAMIENTA DE ARTICULACION DE LAS METAS Y ACTIVIDADES DE LAS DEPENDENCIAS CON LA PLANEACION ESTRATEGICA, EL PLAN DE DESARROLLO DISTRITAL Y EL MIPG.</t>
  </si>
  <si>
    <t>Oficina Asesora de Planeación</t>
  </si>
  <si>
    <t>WILFER ORLANDO VALERO QUINTERO</t>
  </si>
  <si>
    <t>CO1.PCCNTR.8874126</t>
  </si>
  <si>
    <t xml:space="preserve">33 33-Servicios Apoyo a la Gestion de la Entidad (servicios administrativos) </t>
  </si>
  <si>
    <t>SED-SGI-OAJ-PSAG-1-2026</t>
  </si>
  <si>
    <t>https://community.secop.gov.co/Public/Tendering/OpportunityDetail/Index?noticeUID=CO1.NTC.9504772&amp;isFromPublicArea=True&amp;isModal=true&amp;asPopupView=true</t>
  </si>
  <si>
    <t>LUPA JURIDICA SAS</t>
  </si>
  <si>
    <t>8033-3-16 (2026)</t>
  </si>
  <si>
    <t>PRESTAR LOS SERVICIOS DE APOYO A LA GESTION, REALIZANDO DIARIAMENTE EL SEGUIMIENTO Y VIGILANCIA DE LOS PROCESOS JUDICIALES EN LOS QUE LA SECRETARIA DE EDUCACION DEL DISTRITO ES PARTE, RECOLECTANDO Y NOTIFICANDO LA INFORMACION CON CALIDAD Y OPORTUNIDAD, Y ANALIZANDO CUALITATIVA Y CUANTITATIVAMENTE LA INFORMACION REPORTADA DE CADA PROCESO JUDICIAL REGISTRADO EN SIPROJWEB Y QUE SE ENCUENTRAN EN LA VIGILANCIA JUDICIAL.</t>
  </si>
  <si>
    <t>CO1.PCCNTR.8899850</t>
  </si>
  <si>
    <t>SED-SGI-PSP-001-2026</t>
  </si>
  <si>
    <t>https://community.secop.gov.co/Public/Tendering/OpportunityDetail/Index?noticeUID=CO1.NTC.9532872&amp;isFromPublicArea=True&amp;isModal=true&amp;asPopupView=true</t>
  </si>
  <si>
    <t>CARMEN LINA MARIA VARGAS PERDOMO</t>
  </si>
  <si>
    <t>8033-3-1 (2026)</t>
  </si>
  <si>
    <t>PRESTAR SERVICIOS PROFESIONALES ESPECIALIZADOS EN MATERIA JURIDICA, CONTRACTUAL Y ADMINISTRATIVA A LA SUBSECRETARIA DE GESTION INSTITUCIONAL DE LA SECRETARIA DE EDUCACION, MEDIANTE LA PARTICIPACION EN COMITES, JUNTAS Y DEMAS ESPACIOS EN LOS QUE LA SUBSECRETARIA SEA INTEGRANTE; EL APOYO EN EL SEGUIMIENTO A LAS ACCIONES Y COMPROMISOS DE LAS DIRECCIONES Y OFICINAS ADSCRITAS; Y LA ATENCION OPORTUNA A LOS REQUERIMIENTOS CONTRACTUALES, JUDICIALES Y ADMINISTRATIVOS QUE SE GENEREN EN EL MARCO DE LAS FUNCIONES</t>
  </si>
  <si>
    <t>Subsecretaría de Gestión Institucional</t>
  </si>
  <si>
    <t>CARLOS ARTURO CHARRIA HERNÁNDEZ</t>
  </si>
  <si>
    <t>CO1.PCCNTR.8875064</t>
  </si>
  <si>
    <t>SED-SGI-DTH-PSP-2-2026</t>
  </si>
  <si>
    <t>https://community.secop.gov.co/Public/Tendering/OpportunityDetail/Index?noticeUID=CO1.NTC.9506188&amp;isFromPublicArea=True&amp;isModal=true&amp;asPopupView=true</t>
  </si>
  <si>
    <t>ERIKA ALEXANDRA MORALES VASQUEZ</t>
  </si>
  <si>
    <t>8033-3-17 (2026)</t>
  </si>
  <si>
    <t>PRESTAR SERVICIOS PROFESIONALES ESPECIALIZADOS A LA SECRETARIA DE EDUCACION DEL DISTRITO EN LA ESTRUCTURACION DEL ESTUDIO TECNICO DE LA PLANTA DE PERSONAL ADMINISTRATIVO DE LA ENTIDAD, SIGUIENDO LOS LINEAMIENTOS DEL DEPARTAMENTO ADMINISTRATIVO DEL SERVICIO CIVIL DISTRITAL Y LA NORMATIVA VIGENTE.</t>
  </si>
  <si>
    <t>CO1.PCCNTR.8888074</t>
  </si>
  <si>
    <t>SED-SGI-OAP-PSP-03-2026</t>
  </si>
  <si>
    <t>https://community.secop.gov.co/Public/Tendering/OpportunityDetail/Index?noticeUID=CO1.NTC.9520944&amp;isFromPublicArea=True&amp;isModal=true&amp;asPopupView=true</t>
  </si>
  <si>
    <t>JUAN CARLOS BRICEÑO PEÑA</t>
  </si>
  <si>
    <t>8033-3-45 (2026)</t>
  </si>
  <si>
    <t>PRESTAR SERVICIOS PROFESIONALES PARA APOYAR LA IMPLEMENTACION DE ACCIONES ORIENTADAS A LA PREVENCION DEL LAVADO DE ACTIVOS Y LA FINANCIACION DEL TERRORISMO, EN CUMPLIMIENTO DE LA LEY 2195 DE 2022, CONTRIBUYENDO AL FORTALECIMIENTO DE LA TRANSPARENCIA INSTITUCIONAL, LA PROTECCION DE LOS RECURSOS PÚBLICOS Y EL CUMPLIMIENTO DE LAS DIRECTRICES DEL MODELO INTEGRADO DE PLANEACION Y GESTION – MIPG.</t>
  </si>
  <si>
    <t>CO1.PCCNTR.8897961</t>
  </si>
  <si>
    <t>SED-SGI-OAP-PSP-04-2026</t>
  </si>
  <si>
    <t>https://community.secop.gov.co/Public/Tendering/OpportunityDetail/Index?noticeUID=CO1.NTC.9530581&amp;isFromPublicArea=True&amp;isModal=true&amp;asPopupView=true</t>
  </si>
  <si>
    <t>LESLIE MELISSA VIVAS SEPULVEDA</t>
  </si>
  <si>
    <t>8033-3-41 (2026)</t>
  </si>
  <si>
    <t>PRESTAR SERVICIOS PROFESIONALES PARA BRINDAR ACOMPAÑAMIENTO TECNICO A LA OFICINA ASESORA DE PLANEACION EN LA EJECUCION Y SEGUIMIENTO DE ACTIVIDADES RELACIONADAS CON EL PROCESO DE GESTION AMBIENTAL, ASI COMO EN LA ARTICULACION Y COORDINACION DE ACCIONES AMBIENTALES AL INTERIOR DE LA SECRETARIA DE EDUCACION DEL DISTRITO.</t>
  </si>
  <si>
    <t>CO1.PCCNTR.8874484</t>
  </si>
  <si>
    <t>SED-SII-DPRI-CONV-ASOC-01-2026</t>
  </si>
  <si>
    <t>https://community.secop.gov.co/Public/Tendering/OpportunityDetail/Index?noticeUID=CO1.NTC.9506016&amp;isFromPublicArea=True&amp;isModal=true&amp;asPopupView=true</t>
  </si>
  <si>
    <t>FUNDACION PLAN</t>
  </si>
  <si>
    <t>8031-1-10 (2026)</t>
  </si>
  <si>
    <t>8031-2-11 (2026)</t>
  </si>
  <si>
    <t>8042-2-3 (2026)</t>
  </si>
  <si>
    <t>AUNAR ESFUERZOS TECNICOS, ADMINISTRATIVOS Y FINANCIEROS PARA IMPLEMENTAR LAS ESTRATEGIAS DENOMINADAS AULAS CON EMOCIONES, EDUCACION INTEGRAL DE LA SEXUALIDAD Y CULTURA ESCOLAR EN LOS COLEGIOS DE BOGOTA</t>
  </si>
  <si>
    <t>CO1.PCCNTR.8903181</t>
  </si>
  <si>
    <t>SED-SCP-DEPB-PSP-1-2026</t>
  </si>
  <si>
    <t>https://community.secop.gov.co/Public/Tendering/OpportunityDetail/Index?noticeUID=CO1.NTC.9536545&amp;isFromPublicArea=True&amp;isModal=true&amp;asPopupView=true</t>
  </si>
  <si>
    <t>LUCYMAR CARVAJALINO PALECHOR</t>
  </si>
  <si>
    <t>8102-2-36 (2026)</t>
  </si>
  <si>
    <t>PRESTAR SERVICIOS PROFESIONALES PARA APOYAR LA IMPLEMENTACION DE ESTRATEGIAS PEDAGOGICAS ORIENTADAS A LA POBLACION INDIGENA DE LAS INSTITUCIONES EDUCATIVAS DISTRITALES.</t>
  </si>
  <si>
    <t>CO1.PCCNTR.8880377</t>
  </si>
  <si>
    <t>11 10. Típicos</t>
  </si>
  <si>
    <t>911 911-Contrato Interadministrativo</t>
  </si>
  <si>
    <t>SED-SAP-DDE-CONT-INTER-001-2026</t>
  </si>
  <si>
    <t>https://community.secop.gov.co/Public/Tendering/OpportunityDetail/Index?noticeUID=CO1.NTC.9512285&amp;isFromPublicArea=True&amp;isModal=true&amp;asPopupView=true</t>
  </si>
  <si>
    <t>AGENCIA DE ANALITICA DE DATOS S.A.S -AGATA</t>
  </si>
  <si>
    <t>7638-3-224 (2026)</t>
  </si>
  <si>
    <t>PRESTAR SERVICIOS INTEGRALES A LA SECRETARIA DE EDUCACION DEL DISTRITO PARA ESTABLECER UNA SOLUCION ALTERNATIVA QUE PERMITA DOTAR LAS SALAS DE COMPUTO Y LOS ESPACIOS ADMINISTRATIVOS DE LAS INSTITUCIONES EDUCATIVAS, ASI COMO DEL NIVEL CENTRAL Y LOCAL, CON EL FIN DE MITIGAR LA OBSOLESCENCIA TECNOLOGICA APROVECHANDO LOS EQUIPOS FISICOS ACTUALMENTE DISPONIBLES EN LA ENTIDAD.</t>
  </si>
  <si>
    <t>Dirección de Dotaciones Escolares</t>
  </si>
  <si>
    <t>CESAR ALEJANDRO CÁCERES MONROY</t>
  </si>
  <si>
    <t>CO1.PCCNTR.8926889</t>
  </si>
  <si>
    <t>SED-SGI-DTH-PSP-14-2026</t>
  </si>
  <si>
    <t>https://community.secop.gov.co/Public/Tendering/OpportunityDetail/Index?noticeUID=CO1.NTC.9560733&amp;isFromPublicArea=True&amp;isModal=true&amp;asPopupView=true</t>
  </si>
  <si>
    <t>LIZETH CAROLINA VILLAMIL BERGAÑO</t>
  </si>
  <si>
    <t>8033-4-30 (2026)</t>
  </si>
  <si>
    <t>PRESTAR SERVICIOS PROFESIONALES A LA DIRECCIÓN DE TALENTO HUMANO, ORIENTADOS AL ACOMPAÑAMIENTO Y CONTROL DE LOS DISTINTOS PROCESOS RELACIONADOS CON LA GESTIÓN DEL ÁREA, ASÍ COMO AL APOYO JURÍDICO REQUERIDO PARA SU ADECUADA EJECUCIÓN.</t>
  </si>
  <si>
    <t>CO1.PCCNTR.8897358</t>
  </si>
  <si>
    <t>SED-SGI-OAP-PSP-02-2026</t>
  </si>
  <si>
    <t>https://community.secop.gov.co/Public/Tendering/OpportunityDetail/Index?noticeUID=CO1.NTC.9530061&amp;isFromPublicArea=True&amp;isModal=true&amp;asPopupView=true</t>
  </si>
  <si>
    <t>MIGUEL ANDRES GARCIA ARAGON</t>
  </si>
  <si>
    <t>8033-3-44 (2026)</t>
  </si>
  <si>
    <t>PRESTAR SERVICIOS PROFESIONALES ORIENTADOS AL APOYO TECNICO Y ESTRATEGICO A LA OFICINA ASESORA DE PLANEACION EN EL DISEÑO, IMPLEMENTACION, MONITOREO Y EVALUACION DE POLITICAS PÚBLICAS DISTRITALES, EN ARTICULACION CON LOS LINEAMIENTOS DEL PLAN DE DESARROLLO DISTRITAL Y EN COHERENCIA CON LAS DIRECTRICES DEL MODELO INTEGRADO DE PLANEACION Y GESTION – MIPG.</t>
  </si>
  <si>
    <t>CO1.PCCNTR.8895342</t>
  </si>
  <si>
    <t>SED-SGI-OCDI-PSP-01-2026</t>
  </si>
  <si>
    <t>https://community.secop.gov.co/Public/Tendering/OpportunityDetail/Index?noticeUID=CO1.NTC.9527854&amp;isFromPublicArea=True&amp;isModal=true&amp;asPopupView=true</t>
  </si>
  <si>
    <t>NATALIA PERILLA SUAREZ</t>
  </si>
  <si>
    <t>8033-3-2 (2026)</t>
  </si>
  <si>
    <t>PRESTAR SERVICIOS PROFESIONALES ESPECIALIZADOS A LA OFICINA DE CONTROL DISCIPLINARIO DE INSTRUCCION, PARA APOYAR EL TRAMITE DE PROCESOS DISCIPLINARIOS EN ETAPA DE INSTRUCCION CONTRA LOS SERVIDORES Y EX SERVIDORES PUBLICOS DE LA ENTIDAD POR CONDUCTAS DE CONNOTACION SEXUAL EN CONTRA DE NIÑOS, NIÑAS, ADOLESCENTES Y JOVENES; SUSTANCIANDO Y PROYECTANDO DECISIONES INTERLOCUTORIAS Y DE TRAMITE</t>
  </si>
  <si>
    <t>Oficina de Control Disciplinario de Instrucción</t>
  </si>
  <si>
    <t>ALVARO MONSALVE VELOZA</t>
  </si>
  <si>
    <t>CO1.PCCNTR.8903180</t>
  </si>
  <si>
    <t>SED-SGI-OAP-PSP-05-2026</t>
  </si>
  <si>
    <t>https://community.secop.gov.co/Public/Tendering/OpportunityDetail/Index?noticeUID=CO1.NTC.9536479&amp;isFromPublicArea=True&amp;isModal=true&amp;asPopupView=true</t>
  </si>
  <si>
    <t>ANDRES FRANCISCO JAVIER MONTAÑA SOTO</t>
  </si>
  <si>
    <t>8033-3-42 (2026)</t>
  </si>
  <si>
    <t>PRESTAR SERVICIOS PROFESIONALES PARA APOYAR A LA OFICINA ASESORA DE PLANEACION EN EL DESARROLLO E IMPLEMENTACION DE ACCIONES ORIENTADAS A LA GESTION INTEGRAL DEL RIESGO INSTITUCIONAL, EN EL MARCO DEL MODELO INTEGRADO DE PLANEACION Y GESTION – MIPG, INCLUYENDO LA DEFINICION DE METODOLOGIAS PARA LA FORMULACION DE PROGRAMAS Y PROYECTOS DEL PLAN SECTORIAL DE EDUCACION, CON ENFOQUE EN LA IDENTIFICACION DE RIESGOS DESDE SU ETAPA DE DISEÑO</t>
  </si>
  <si>
    <t>CO1.PCCNTR.8897121</t>
  </si>
  <si>
    <t>SED-SGI-OCDI-PSP-03-2026</t>
  </si>
  <si>
    <t>https://community.secop.gov.co/Public/Tendering/OpportunityDetail/Index?noticeUID=CO1.NTC.9530010&amp;isFromPublicArea=True&amp;isModal=true&amp;asPopupView=true</t>
  </si>
  <si>
    <t>JORGE ARTURO RAMOS VALENZUELA</t>
  </si>
  <si>
    <t>8033-3-6 (2026)</t>
  </si>
  <si>
    <t>PRESTAR SERVICIOS PROFESIONALES ESPECIALIZADOS A LA OFICINA DE CONTROL DISCIPLINARIO DE INSTRUCCION CON EL FIN DE APOYAR EL TRAMITE DE PROCESOS DISCIPLINARIOS EN LA ETAPA DE INSTRUCCION.</t>
  </si>
  <si>
    <t>CO1.PCCNTR.8899310</t>
  </si>
  <si>
    <t>SED-SCP-DIIP-CI-001-2026</t>
  </si>
  <si>
    <t>https://community.secop.gov.co/Public/Tendering/OpportunityDetail/Index?noticeUID=CO1.NTC.9532332&amp;isFromPublicArea=True&amp;isModal=true&amp;asPopupView=true</t>
  </si>
  <si>
    <t>CABILDO INDIGENA MUISCA DE BOSA</t>
  </si>
  <si>
    <t>8102-4-30 (2026)</t>
  </si>
  <si>
    <t>DISEÑAR LOS CONTENIDOS PEDAGOGICOS PROPIOS E INTERCULTURALES DEL SEGUNDO CAPITULO DEL PROYECTO EDUCATIVO COMUNITARIO (PEC) “SUNA TRANSMISION DE SABERES”, EN EL MARCO DEL DESARROLLO DE LA RUTA METODOLOGICA VALIDADA Y APROBADA CON LA COMUNIDAD INDIGENA MUISCA DE BOSA.</t>
  </si>
  <si>
    <t>Dirección de Inclusión e Integración de Poblaciones</t>
  </si>
  <si>
    <t>ERIKA JOHANNA SANCHEZ CASALLAS</t>
  </si>
  <si>
    <t>CO1.PCCNTR.8895958</t>
  </si>
  <si>
    <t>SED-SGI-OCDI-PSP-02-2026</t>
  </si>
  <si>
    <t>https://community.secop.gov.co/Public/Tendering/OpportunityDetail/Index?noticeUID=CO1.NTC.9528483&amp;isFromPublicArea=True&amp;isModal=true&amp;asPopupView=true</t>
  </si>
  <si>
    <t>DIANA MILENA VEGA GARZON</t>
  </si>
  <si>
    <t>8033-3-3 (2026)</t>
  </si>
  <si>
    <t>CO1.PCCNTR.8905871</t>
  </si>
  <si>
    <t>SED-SGI-OAP-PSP-06-2026</t>
  </si>
  <si>
    <t>https://community.secop.gov.co/Public/Tendering/OpportunityDetail/Index?noticeUID=CO1.NTC.9539144&amp;isFromPublicArea=True&amp;isModal=true&amp;asPopupView=true</t>
  </si>
  <si>
    <t>ANGELA MILENA CARDENAS</t>
  </si>
  <si>
    <t>8033-3-40 (2026)</t>
  </si>
  <si>
    <t>CO1.PCCNTR.8927502</t>
  </si>
  <si>
    <t>SED-SGI-OACP-PSP-01-2026</t>
  </si>
  <si>
    <t>https://community.secop.gov.co/Public/Tendering/OpportunityDetail/Index?noticeUID=CO1.NTC.9560639&amp;isFromPublicArea=True&amp;isModal=true&amp;asPopupView=true</t>
  </si>
  <si>
    <t>VALERIA SOFIA RODRIGUEZ GUEVARA</t>
  </si>
  <si>
    <t>7701-5-12 (2026)</t>
  </si>
  <si>
    <t>PRESTAR SERVICIOS DE APOYO A LA OFICINA ASESORA DE COMUNICACION Y PRENSA DE LA SECRETARIA DE EDUCACION DEL DISTRITO PARA  LA PRODUCCION E IMPLEMENTACION DE ACCIONES DE COMUNICACION INTERNA, ORIENTADAS AL FORTALECIMIENTO DE LA CULTURA ORGANIZACIONAL ENTRE LOS SERVIDORES PÚBLICOS Y COLABORADORES DE LA ENTIDAD.</t>
  </si>
  <si>
    <t>Oficina Asesora de Comunicación y Prensa</t>
  </si>
  <si>
    <t>MARÍA JULIANA SILVA AMADO</t>
  </si>
  <si>
    <t>CO1.PCCNTR.8930531</t>
  </si>
  <si>
    <t>SED-SGI-OAJ-PSP-5-2026</t>
  </si>
  <si>
    <t>https://community.secop.gov.co/Public/Tendering/OpportunityDetail/Index?noticeUID=CO1.NTC.9563944&amp;isFromPublicArea=True&amp;isModal=true&amp;asPopupView=true</t>
  </si>
  <si>
    <t>NATALIA CAMILA LOPEZ LAVERDE</t>
  </si>
  <si>
    <t>8033-3-8 (2026)</t>
  </si>
  <si>
    <t>PRESTAR SERVICIOS PROFESIONALES A LA OFICINA ASESORA JURIDICA GESTIONANDO DE FORMA OPORTUNA LOS PROCESOS DE COBRO PERSUASIVO QUE LE SEAN ASIGNADOS, DESDE SU INICIO HASTA SU CULMINACION, DANDO CUMPLIMIENTO A LA NORMATIVIDAD Y AL PROCEDIMIENTO VIGENTE, GARANTIZANDO LA CALIDAD DE LA GESTION.</t>
  </si>
  <si>
    <t>CO1.PCCNTR.8908255</t>
  </si>
  <si>
    <t>SED-SGI-DTH-PSP-13-2026</t>
  </si>
  <si>
    <t>https://community.secop.gov.co/Public/Tendering/OpportunityDetail/Index?noticeUID=CO1.NTC.9541736&amp;isFromPublicArea=True&amp;isModal=true&amp;asPopupView=true</t>
  </si>
  <si>
    <t>HEYDI ALEJANDRA SANCHEZ BAUTISTA</t>
  </si>
  <si>
    <t>8033-4-24 (2026)</t>
  </si>
  <si>
    <t>PRESTAR SERVICIOS PROFESIONALES A LA DIRECCION DE TALENTO HUMANO PARA ORGANIZAR E IMPLEMENTAR LAS ACCIONES DEL SG-SST, RELACIONADAS CON EL PLAN ANUAL DE CAPACITACION , INDUCCION Y REINDUCICION , GESTION DE TERCEROS Y PARTICIPACION EN COMITES, CONFORME A LA NORMATIVIDAD VIGENTE.</t>
  </si>
  <si>
    <t>CO1.PCCNTR.8932425</t>
  </si>
  <si>
    <t>SED-SGI-PSP-002-2026</t>
  </si>
  <si>
    <t>https://community.secop.gov.co/Public/Tendering/OpportunityDetail/Index?noticeUID=CO1.NTC.9566126&amp;isFromPublicArea=True&amp;isModal=true&amp;asPopupView=true</t>
  </si>
  <si>
    <t>LEONARDO ANDRES SARMIENTO ROMERO</t>
  </si>
  <si>
    <t>8033-3-50 (2026)</t>
  </si>
  <si>
    <t>PRESTAR SERVICIOS PROFESIONALES A LA SUBSECRETARÍA DE GESTIÓN INSTITUCIONAL EN EL DESARROLLO DE ACTIVIDADES REQUERIDAS PARA EL ANÁLISIS Y CONSOLIDACIÓN DE LAS ESTRATEGIAS DISTRITALES ORIENTADAS AL USO EFICIENTE DEL TIEMPO ESCOLAR, EN GARANTÍA DEL DERECHO A LA EDUCACIÓN DE LOS ESTUDIANTES DEL SISTEMA EDUCATIVO OFICIAL DE BOGOTÁ</t>
  </si>
  <si>
    <t>CO1.PCCNTR.8928046</t>
  </si>
  <si>
    <t>SED-SGI-OCDI-PSP-04-2026</t>
  </si>
  <si>
    <t>https://community.secop.gov.co/Public/Tendering/OpportunityDetail/Index?noticeUID=CO1.NTC.9561551&amp;isFromPublicArea=True&amp;isModal=true&amp;asPopupView=true</t>
  </si>
  <si>
    <t>MARIA XIMENA OLIVERA SILVA</t>
  </si>
  <si>
    <t>8033-3-4 (2026)</t>
  </si>
  <si>
    <t>CO1.PCCNTR.8884220</t>
  </si>
  <si>
    <t>SED-SAP-DCCEE-PSP-389-2026</t>
  </si>
  <si>
    <t>https://community.secop.gov.co/Public/Tendering/OpportunityDetail/Index?noticeUID=CO1.NTC.9516593&amp;isFromPublicArea=True&amp;isModal=true&amp;asPopupView=true</t>
  </si>
  <si>
    <t>MARIO ALBERTO ALARCON JARRO</t>
  </si>
  <si>
    <t>7638-4-134 (2026)</t>
  </si>
  <si>
    <t>PRESTAR SERVICIOS PROFESIONALES PARA APOYAR LA EJECUCION Y SEGUIMIENTO DE PLANES Y PROGRAMAS ORIENTADOS A LA CONSERVACION, MEJORAMIENTO, AMPLIACION, ADECUACION, REPARACION Y MANTENIMIENTO DE LOS BIENES INMUEBLES DE LOS PROYECTOS A CARGO DE LA DIRECCION DE CONSTRUCCION Y CONSERVACION DE ESTABLECIMIENTOS EDUCATIVOS DE LA SECRETARIA DE EDUCACION DEL DISTRITO. ESTO INCLUYE EL APOYO A LA SUPERVISION DE LOS CONTRATOS DE OBRA DE LA DIRECCION Y LA GESTION TERRITORIAL DE LAS SEDES ASIGNADAS Y LA VERIFICACION TECNICA, ADMINISTRATIVA Y FINANCIERA DE LOS PROYECTOS Y CONTRATOS EN SUS DISTINTAS FASES.</t>
  </si>
  <si>
    <t>Dirección de Construcción y Conservación de Establecimientos Educativos</t>
  </si>
  <si>
    <t>ANDRÉS IVANNÓ GALEANO TORO</t>
  </si>
  <si>
    <t>CO1.PCCNTR.8883837</t>
  </si>
  <si>
    <t>SED-SAP-DCCEE-PSP-390-2026</t>
  </si>
  <si>
    <t>https://community.secop.gov.co/Public/Tendering/OpportunityDetail/Index?noticeUID=CO1.NTC.9516049&amp;isFromPublicArea=True&amp;isModal=true&amp;asPopupView=true</t>
  </si>
  <si>
    <t>JOHN ALEJANDRO ALVAREZ ALFARO</t>
  </si>
  <si>
    <t>7638-4-140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</si>
  <si>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SUR</t>
  </si>
  <si>
    <t>CO1.PCCNTR.8894792</t>
  </si>
  <si>
    <t>SED-SAP-DCCEE-PSP-392-2026</t>
  </si>
  <si>
    <t>https://community.secop.gov.co/Public/Tendering/OpportunityDetail/Index?noticeUID=CO1.NTC.9527154&amp;isFromPublicArea=True&amp;isModal=true&amp;asPopupView=true</t>
  </si>
  <si>
    <t>VALENTINA VIDAL ZAFRA</t>
  </si>
  <si>
    <t>7638-4-128 (2026)</t>
  </si>
  <si>
    <t>PRESTAR SERVICIOS PROFESIONALES DE APOYO TECNICO PARA EL SEGUIMIENTO DE LOS PLANES, PROGRAMAS Y ACTIVIDADES TERRITORIALES EN LAS SEDES EDUCATIVAS A CARGO DE LA DIRECCION DE CONSTRUCCION Y CONSERVACION DE ESTABLECIMIENTOS EDUCATIVOS DE LA SECRETARIA DE EDUCACION DEL DISTRITO.</t>
  </si>
  <si>
    <t>CO1.PCCNTR.8899346</t>
  </si>
  <si>
    <t>SED-SAP-DCCEE-PSP-396-2026</t>
  </si>
  <si>
    <t>https://community.secop.gov.co/Public/Tendering/OpportunityDetail/Index?noticeUID=CO1.NTC.9532436&amp;isFromPublicArea=True&amp;isModal=true&amp;asPopupView=true</t>
  </si>
  <si>
    <t>JUAN CARLOS ROJAS RIOS</t>
  </si>
  <si>
    <t>7638-4-137 (2026)</t>
  </si>
  <si>
    <t>PRESTAR SERVICIOS PROFESIONALES ESPECIALIZADOS EN INGENIERIA ELECTROMECANICA PARA APOYAR LOS PROYECTOS DE LA DIRECCION DE CONSTRUCCION Y CONSERVACION DE ESTABLECIMIENTOS EDUCATIVOS DE LA SECRETARIA DE EDUCACION DEL DISTRITO, CON ENFASIS EN LA REVISION Y/O DIAGNOSTICO DE EQUIPOS ELECTROMECANICOS, EQUIPOS DE VENTILACION MECANICA Y ASCENSORES, ASI COMO EN LA EMISION DE RECOMENDACIONES TECNICAS RELACIONADAS CON EL FUNCIONAMIENTO DE ESTOS EQUIPOS Y DEMAS ASPECTOS PROPIOS DE SU ESPECIALIDAD.</t>
  </si>
  <si>
    <t>CO1.PCCNTR.8902575</t>
  </si>
  <si>
    <t>SED-SAP-DCCEE-PSP-393-2026</t>
  </si>
  <si>
    <t>https://community.secop.gov.co/Public/Tendering/OpportunityDetail/Index?noticeUID=CO1.NTC.9535634&amp;isFromPublicArea=True&amp;isModal=true&amp;asPopupView=true</t>
  </si>
  <si>
    <t>BRIYITH GISELA REYES QUINTERO</t>
  </si>
  <si>
    <t>7638-4-146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</si>
  <si>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OCCIDENTE</t>
  </si>
  <si>
    <t>CO1.PCCNTR.8926089</t>
  </si>
  <si>
    <t>SED-SAP-DCCEE-PSP-394-2026</t>
  </si>
  <si>
    <t>https://community.secop.gov.co/Public/Tendering/OpportunityDetail/Index?noticeUID=CO1.NTC.9559479&amp;isFromPublicArea=True&amp;isModal=true&amp;asPopupView=true</t>
  </si>
  <si>
    <t>CAROLINA SANCHEZ SANDINO</t>
  </si>
  <si>
    <t>7638-4-141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</si>
  <si>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 EN MARCO DE LA ESTRATEGIA APP</t>
  </si>
  <si>
    <t>CO1.PCCNTR.8976315</t>
  </si>
  <si>
    <t>SED-SAP-DCCEE-PSP-398-2026</t>
  </si>
  <si>
    <t>https://community.secop.gov.co/Public/Tendering/OpportunityDetail/Index?noticeUID=CO1.NTC.9606671&amp;isFromPublicArea=True&amp;isModal=true&amp;asPopupView=true</t>
  </si>
  <si>
    <t>JOSE DAVID AYALA LEDESMA</t>
  </si>
  <si>
    <t>7638-4-129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</si>
  <si>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</si>
  <si>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CO1.PCCNTR.8899835</t>
  </si>
  <si>
    <t>SED-SAP-DCCEE-PSP-391-2026</t>
  </si>
  <si>
    <t>https://community.secop.gov.co/Public/Tendering/OpportunityDetail/Index?noticeUID=CO1.NTC.9533016&amp;isFromPublicArea=True&amp;isModal=true&amp;asPopupView=true</t>
  </si>
  <si>
    <t>JUAN GUILLERMO AREVALO MEJIA</t>
  </si>
  <si>
    <t>7638-4-143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</si>
  <si>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CON ENFASIS EN LOS COLEGIOS DENOMINADOS CASE</t>
  </si>
  <si>
    <t>CO1.PCCNTR.8944298</t>
  </si>
  <si>
    <t>SED-SGI-OACP-PSP-03-2026</t>
  </si>
  <si>
    <t>https://community.secop.gov.co/Public/Tendering/OpportunityDetail/Index?noticeUID=CO1.NTC.9577882&amp;isFromPublicArea=True&amp;isModal=true&amp;asPopupView=true</t>
  </si>
  <si>
    <t>CHM ESTRATEGIA S.A.S</t>
  </si>
  <si>
    <t>7701-5-9 (2026)</t>
  </si>
  <si>
    <t>PRESTAR SERVICIOS PROFESIONALES PARA ANALIZAR LAS TENDENCIAS DEL ECOSISTEMA DIGITAL Y SOCIAL, MEDIANTE LA IDENTIFICACIÓN DE FORMATOS, LENGUAJES Y DINÁMICAS COMUNICATIVAS, CON EL FIN DE APOYAR EN LA DEFINICIÓN ESTRATÉGICA PARA LA CONSTRUCCIÓN DE CONTENIDOS INSTITUCIONALES CLAROS, PERTINENTES Y ADECUADOS A LAS DISTINTAS POBLACIONES DE LA SECRETARÍA DE EDUCACIÓN DEL DISTRITO</t>
  </si>
  <si>
    <t>CO1.PCCNTR.8980063</t>
  </si>
  <si>
    <t>SED-SAP-DCCEE-PSAG-001-2026</t>
  </si>
  <si>
    <t>https://community.secop.gov.co/Public/Tendering/OpportunityDetail/Index?noticeUID=CO1.NTC.9610593&amp;isFromPublicArea=True&amp;isModal=true&amp;asPopupView=true</t>
  </si>
  <si>
    <t>OSCAR ALONSO RUIZ CHITIVO</t>
  </si>
  <si>
    <t>7638-4-136 (2026)</t>
  </si>
  <si>
    <t>PRESTAR EL SERVICIO EN ACTIVIDADES DE MANTENIMIENTO PREVENTIVO, PREDICTIVO Y CORRECTIVO EN LAS INSTALACIONES DEL NIVEL CENTRAL Y SEDES ADMINISTRATIVAS ADSCRITAS A LA SECRETARIA DE EDUCACION DEL DISTRITO.</t>
  </si>
  <si>
    <t>CO1.PCCNTR.8975149</t>
  </si>
  <si>
    <t>SED-SAP-DCCEE-PSP-399-2026</t>
  </si>
  <si>
    <t>https://community.secop.gov.co/Public/Tendering/OpportunityDetail/Index?noticeUID=CO1.NTC.9605911&amp;isFromPublicArea=True&amp;isModal=true&amp;asPopupView=true</t>
  </si>
  <si>
    <t>ROBERTO ENRIQUE PRINS ZAYAS</t>
  </si>
  <si>
    <t>7638-4-130 (2026)</t>
  </si>
  <si>
    <t>PRESTAR SERVICIOS PROFESIONALES PARA APOYAR LA SUPERVISION TECNICA, ADMINISTRATIVA Y FINANCIERA DE LOS CONTRATOS DE CONSERVACION Y MEJORAMIENTO DE LA INFRAESTRUCTURA EDUCATIVA A CARGO DE LA DIRECCION DE CONSTRUCCION Y CONSERVACION DE ESTABLECIMIENTOS EDUCATIVOS DE LA SECRETARIA DE EDUCACION DEL DISTRITO.</t>
  </si>
  <si>
    <t>CO1.PCCNTR.8974267</t>
  </si>
  <si>
    <t>SED-SCP-DEPB-CONV-ASOC-3-2026</t>
  </si>
  <si>
    <t>https://community.secop.gov.co/Public/Tendering/OpportunityDetail/Index?noticeUID=CO1.NTC.9604936&amp;isFromPublicArea=True&amp;isModal=true&amp;asPopupView=true</t>
  </si>
  <si>
    <t>CAJA COLOMBIANA DE SUBSIDIO FAMILIAR COLSUBSIDIO</t>
  </si>
  <si>
    <t>8053-1-3 (2026)</t>
  </si>
  <si>
    <t>CO1.PCCNTR.8977219</t>
  </si>
  <si>
    <t>SED-SAP-DCCEE-PSP-395-2026</t>
  </si>
  <si>
    <t>https://community.secop.gov.co/Public/Tendering/OpportunityDetail/Index?noticeUID=CO1.NTC.9608204&amp;isFromPublicArea=True&amp;isModal=true&amp;asPopupView=true</t>
  </si>
  <si>
    <t>LUIS ENRIQUE CAMPOS TORRES</t>
  </si>
  <si>
    <t>7638-4-127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</si>
  <si>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</si>
  <si>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CO1.PCCNTR.8872545</t>
  </si>
  <si>
    <t>SED-SCP-DEPB-CONV-ASOC-6-2026</t>
  </si>
  <si>
    <t>https://community.secop.gov.co/Public/Tendering/OpportunityDetail/Index?noticeUID=CO1.NTC.9503133&amp;isFromPublicArea=True&amp;isModal=true&amp;asPopupView=true</t>
  </si>
  <si>
    <t>8102-1-22 (2026)</t>
  </si>
  <si>
    <t>AUNAR ESFUERZOS PEDAGÓGICOS, ADMINISTRATIVOS, FINANCIEROS Y TÉCNICOS ENTRE LA SECRETARÍA DE EDUCACIÓN DEL DISTRITO Y LA CAJA DE COMPENSACIÓN FAMILIAR COLSUBSIDIO, CON EL FIN DE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 CONTRIBUYENDO AL CIERRE DE BRECHAS EN ACCESO, BIENESTAR Y PERMANENCIA EN EL SISTEMA EDUCATIVO.</t>
  </si>
  <si>
    <t>CO1.PCCNTR.8920368</t>
  </si>
  <si>
    <t>SED-SGI-OAJ-PSP-4-2026</t>
  </si>
  <si>
    <t>https://community.secop.gov.co/Public/Tendering/OpportunityDetail/Index?noticeUID=CO1.NTC.9553602&amp;isFromPublicArea=True&amp;isModal=true&amp;asPopupView=true</t>
  </si>
  <si>
    <t>PAULA CATALINA MALDONADO HURTADO</t>
  </si>
  <si>
    <t>8033-3-11 (2026)</t>
  </si>
  <si>
    <t>PRESTAR SERVICIOS PROFESIONALES A LA OFICINA ASESORA JURIDICA, PARA APOYAR LA REVISION JURIDICA, ANALISIS, RADICACION Y REPARTO DE LA DOCUMENTACION RELACIONADA CON LOS PROCESOS JUDICIALES EN LOS CUALES LA SED ES PARTE.</t>
  </si>
  <si>
    <t>CO1.PCCNTR.8923680</t>
  </si>
  <si>
    <t>SED-SGI-OCDI-PSAG-01-2026</t>
  </si>
  <si>
    <t>https://community.secop.gov.co/Public/Tendering/OpportunityDetail/Index?noticeUID=CO1.NTC.9557052&amp;isFromPublicArea=True&amp;isModal=true&amp;asPopupView=true</t>
  </si>
  <si>
    <t>JOHANNA CAMARGO ROSAS</t>
  </si>
  <si>
    <t>8033-3-7 (2026)</t>
  </si>
  <si>
    <t>PRESTAR SERVICIOS DE APOYO A LA GESTION A LA OFICINA DE CONTROL DISCIPLINARIO DE INSTRUCCION, BRINDANDO SOPORTE ASISTENCIAL Y SECRETARIAL, EN LOS PROCESOS DISCIPLINARIOS ADELANTADOS POR ESTA DEPENDENCIA</t>
  </si>
  <si>
    <t>CO1.PCCNTR.8986772</t>
  </si>
  <si>
    <t>SED-SGI-OAP-PSP-07-2026</t>
  </si>
  <si>
    <t>https://community.secop.gov.co/Public/Tendering/OpportunityDetail/Index?noticeUID=CO1.NTC.9618606&amp;isFromPublicArea=True&amp;isModal=true&amp;asPopupView=true</t>
  </si>
  <si>
    <t>JOSE GREGORIO LENES DECHAMS</t>
  </si>
  <si>
    <t>8033-3-46 (2026)</t>
  </si>
  <si>
    <t>PRESTAR SERVICIOS PROFESIONALES PARA APOYAR A LA OFICINA ASESORA DE PLANEACION EN LA GESTION Y EL SEGUIMIENTO DE LOS TEMAS TRANSVERSALES ADMINISTRATIVOS Y CONTRACTUALES, FORTALECIENDO LOS PROCESOS DE PLANEACION, ARTICULACION Y CONTROL INSTITUCIONAL.</t>
  </si>
  <si>
    <t>CO1.PCCNTR.8926398</t>
  </si>
  <si>
    <t>SED-SGI-OCDI-PSP-05-2026</t>
  </si>
  <si>
    <t>https://community.secop.gov.co/Public/Tendering/OpportunityDetail/Index?noticeUID=CO1.NTC.9560123&amp;isFromPublicArea=True&amp;isModal=true&amp;asPopupView=true</t>
  </si>
  <si>
    <t>MAURICIO PUERTO CORREDOR</t>
  </si>
  <si>
    <t>8033-3-48 (2026)</t>
  </si>
  <si>
    <t>PRESTAR SERVICIOS PROFESIONALES ESPECIALIZADOS A LA OFICINA DE CONTROL DISCIPLINARIO DE INSTRUCCION, CON EL FIN DE TRAMITAR PROCESOS DISCIPLINARIOS EN ETAPA DE INSTRUCCION CONTRA SERVIDORES Y EX SERVIDORES PUBLICOS DE LA ENTIDAD, SUSTANCIANDO Y PROYECTANDO DECISIONES INTERLOCUTORIAS Y DE TRAMITE Y APOYAR LAS ACTIVIDADES QUE SE GENEREN EN LOS DISTINTOS PLANES DE DESCONGESTION FIJADOS POR EL DESPACHO.</t>
  </si>
  <si>
    <t>CO1.PCCNTR.8977735</t>
  </si>
  <si>
    <t>SED-SGI-OTIC-PSP-001-2026</t>
  </si>
  <si>
    <t>https://community.secop.gov.co/Public/Tendering/OpportunityDetail/Index?noticeUID=CO1.NTC.9605265&amp;isFromPublicArea=True&amp;isModal=true&amp;asPopupView=true</t>
  </si>
  <si>
    <t>NATALIA SANCHEZ MARTINEZ</t>
  </si>
  <si>
    <t>7949-1-86 (2026)</t>
  </si>
  <si>
    <t>PRESTAR SERVICIOS PROFESIONALES ESPECIALIZADOS PARA APOYAR LAS GESTIONES CONTRACTUALES Y ADMINISTRATIVAS DE LA OTIC, ASÍ COMO BRINDAR ASESORÍA JURÍDICA EN LA ATENCIÓN DE LOS REQUERIMIENTOS LEGALES RECIBIDOS POR ESTA OFICINA</t>
  </si>
  <si>
    <t>Oficina de Tecnologías de la Información y las Comunicaciones</t>
  </si>
  <si>
    <t>MILENA DEL PILAR SANDOVAL GOMEZ</t>
  </si>
  <si>
    <t>CO1.PCCNTR.8987327</t>
  </si>
  <si>
    <t>SED-SAP-DCCEE-PSP-397-2025</t>
  </si>
  <si>
    <t>https://community.secop.gov.co/Public/Tendering/OpportunityDetail/Index?noticeUID=CO1.NTC.9618741&amp;isFromPublicArea=True&amp;isModal=true&amp;asPopupView=true</t>
  </si>
  <si>
    <t>HENRY YEZID DIAZTAGLE ESPITIA</t>
  </si>
  <si>
    <t>7638-4-126 (2026)</t>
  </si>
  <si>
    <t>PRESTAR SERVICIOS PROFESIONALES DE APOYO A LA SUPERVISION A LOS PROYECTOS A CARGO DE LA DIRECCION DE CONSTRUCCION Y CONSERVACION DE ESTABLECIMIENTOS EDUCATIVOS DE LA SECRETARIA DE EDUCACION DEL DISTRITO.</t>
  </si>
  <si>
    <t>CO1.PCCNTR.8979567</t>
  </si>
  <si>
    <t>SED-SAP-DCCEE-PSAG-002-2026</t>
  </si>
  <si>
    <t>https://community.secop.gov.co/Public/Tendering/OpportunityDetail/Index?noticeUID=CO1.NTC.9610295&amp;isFromPublicArea=True&amp;isModal=true&amp;asPopupView=true</t>
  </si>
  <si>
    <t>JORGE ELIECER CUADROS NIETO</t>
  </si>
  <si>
    <t>7638-4-132 (2026)</t>
  </si>
  <si>
    <t>PRESTAR EL SERVICIO DE MANTENIMIENTO PREVENTIVO, PREDICTIVO Y CORRECTIVO EN LAS SEDES ADMINISTRATIVAS, DIRECCIONES LOCALES Y BODEGAS DE LA SECRETARIA DE EDUCACION DEL DISTRITO.</t>
  </si>
  <si>
    <t>CO1.PCCNTR.8981834</t>
  </si>
  <si>
    <t>SED-SGI-OAJ-PSP-6-2026</t>
  </si>
  <si>
    <t>https://community.secop.gov.co/Public/Tendering/OpportunityDetail/Index?noticeUID=CO1.NTC.9612495&amp;isFromPublicArea=True&amp;isModal=true&amp;asPopupView=true</t>
  </si>
  <si>
    <t>MARIA FERNANDA RIVERA GUERRA</t>
  </si>
  <si>
    <t>8033-3-12 (2026)</t>
  </si>
  <si>
    <t>PRESTAR SERVICIOS JURIDICOS ESPECIALIZADOS PARA APOYAR LOS ASUNTOS DE DEFENSA JUDICIAL DE LA SECRETARIA DE EDUCACION DEL DISTRITO EN LO RELACIONADO CON LA ATENCION Y TRAMITE DE LAS ACCIONES CONSTITUCIONALES Y DEMAS ACTUACIONES LEGALES Y/O ADMINISTRATIVAS DE COMPETENCIA DE LA OFICINA ASESORA JURIDICA.</t>
  </si>
  <si>
    <t>CO1.PCCNTR.8986801</t>
  </si>
  <si>
    <t>SED-SGI-OAJ-PSAG-2-2026</t>
  </si>
  <si>
    <t>https://community.secop.gov.co/Public/Tendering/OpportunityDetail/Index?noticeUID=CO1.NTC.9617596&amp;isFromPublicArea=True&amp;isModal=true&amp;asPopupView=true</t>
  </si>
  <si>
    <t>NATALIA STEFANY CIFUENTES GUERRERO</t>
  </si>
  <si>
    <t>8033-3-10 (2026)</t>
  </si>
  <si>
    <t>PRESTAR SERVICIOS DE APOYO A LA GESTION EN ACTIVIDADES ADMINISTRATIVAS, GESTION DOCUMENTAL, ENTREGA DE CORRESPONDENCIA, ASI COMO EL CARGUE Y LA ACTUALIZACION DE LOS SISTEMAS DE INFORMACION Y DEMAS HERRAMIENTAS INSTITUCIONALES DE COMPETENCIA DE LA OFICINA ASESORA JURIDICA.</t>
  </si>
  <si>
    <t>CO1.PCCNTR.8975808</t>
  </si>
  <si>
    <t>SED-SAP-DBE-PSP-2-2026</t>
  </si>
  <si>
    <t>https://community.secop.gov.co/Public/Tendering/OpportunityDetail/Index?noticeUID=CO1.NTC.9606407&amp;isFromPublicArea=True&amp;isModal=true&amp;asPopupView=true</t>
  </si>
  <si>
    <t>ANGELICA MARITZA CABALLERO HERNANDEZ</t>
  </si>
  <si>
    <t>8060-3-5 (2026)</t>
  </si>
  <si>
    <t>PRESTAR SERVICIOS PROFESIONALES EN LA PLANEACION, CONSTRUCCION Y EVALUACION DE PROCESOS CONTRACTUALES QUE ADELANTE LA DIRECCION DE BIENESTAR ESTUDIANTIL PARA EL PROGRAMA DE ALIMENTACION ESCOLAR - MODALIDAD REFRIGERIOS ESCOLARES</t>
  </si>
  <si>
    <t>Dirección de Bienestar Estudiantil</t>
  </si>
  <si>
    <t>DANIEL EDUARDO MORA CASTAÑEDA</t>
  </si>
  <si>
    <t>CO1.PCCNTR.8971303</t>
  </si>
  <si>
    <t>8 8. Compraventa</t>
  </si>
  <si>
    <t xml:space="preserve">121 121-Compraventa (Bienes Muebles) </t>
  </si>
  <si>
    <t>SED-SGI-OTIC-PSP-001-2026.</t>
  </si>
  <si>
    <t>https://community.secop.gov.co/Public/Tendering/OpportunityDetail/Index?noticeUID=CO1.NTC.9601847&amp;isFromPublicArea=True&amp;isModal=true&amp;asPopupView=true</t>
  </si>
  <si>
    <t>PROJECT GESTION EMPRESARIAL S.A.S</t>
  </si>
  <si>
    <t>O21202020080383132-1-7 (2026)</t>
  </si>
  <si>
    <t>ACTUALIZACION, SOPORTE Y MANTENIMIENTO DEL SOFTWARE DE GESTION DOCUMENTAL “PS DOCUMENTS SISTEMA DE GESTION DOCUMENTAL®”, EL CUAL PERMITE GESTIONAR Y CONTROLAR EL INVENTARIO DE ARCHIVOS FISICOS QUE ESTAN EN CUSTODIA DEL ARCHIVO CENTRAL DE LA SECRETARIA DE EDUCACION DEL DISTRITO – SED.</t>
  </si>
  <si>
    <t>CO1.PCCNTR.8997058</t>
  </si>
  <si>
    <t>SED-SGI-OAJ-PSP-7-2026</t>
  </si>
  <si>
    <t>https://community.secop.gov.co/Public/Tendering/OpportunityDetail/Index?noticeUID=CO1.NTC.9629044&amp;isFromPublicArea=True&amp;isModal=true&amp;asPopupView=true</t>
  </si>
  <si>
    <t>KATHERIN PAOLA BARRIOS GRACIA</t>
  </si>
  <si>
    <t>8033-3-9 (2026)</t>
  </si>
  <si>
    <t>PRESTAR SERVICIOS PROFESIONALES PARA APOYAR LA PROYECCION Y/O REVISION DE ACTOS ADMINISTRATIVOS, CONCEPTOS, MEMORANDO DE ENTENDIMIENTO Y CONVENIOS QUE LE SEAN ASIGNADOS POR EL JEFE DE LA OFICINA ASESORA JURIDICA.</t>
  </si>
  <si>
    <t>CO1.PCCNTR.8983602</t>
  </si>
  <si>
    <t>SED-SAP-DC-PSP-1-2026</t>
  </si>
  <si>
    <t>https://community.secop.gov.co/Public/Tendering/OpportunityDetail/Index?noticeUID=CO1.NTC.9614080&amp;isFromPublicArea=True&amp;isModal=true&amp;asPopupView=true</t>
  </si>
  <si>
    <t>GRACIELA ZABALA RICO</t>
  </si>
  <si>
    <t>7624-2-19 (2026)</t>
  </si>
  <si>
    <t>PRESTAR SERVICIOS PROFESIONALES A LA DIRECCION DE COBERTURA EN LA REVISION DE INFORMES, DOCUMENTOS Y COMUNICACIONES, ASI COMO EN EL DESARROLLO DE ACTIVIDADES INHERENTES A LA GESTION DE LA CORRESPONDENCIA Y GESTION DOCUMENTAL INSTITUCIONAL.</t>
  </si>
  <si>
    <t>Dirección de Cobertura</t>
  </si>
  <si>
    <t>JORGE ANDRÉS RODRÍGUEZ</t>
  </si>
  <si>
    <t>CO1.PCCNTR.8987641</t>
  </si>
  <si>
    <t>SED-SAP-DCCEE-PSP-400-2026</t>
  </si>
  <si>
    <t>https://community.secop.gov.co/Public/Tendering/OpportunityDetail/Index?noticeUID=CO1.NTC.9619182&amp;isFromPublicArea=True&amp;isModal=true&amp;asPopupView=true</t>
  </si>
  <si>
    <t>ZAKI DAVID NADER NISPERUZA</t>
  </si>
  <si>
    <t>7638-4-131 (2026)</t>
  </si>
  <si>
    <t>CO1.PCCNTR.9003970</t>
  </si>
  <si>
    <t>SED-SGI-OP-PSAG-1-2026</t>
  </si>
  <si>
    <t>https://community.secop.gov.co/Public/Tendering/OpportunityDetail/Index?noticeUID=CO1.NTC.9637622&amp;isFromPublicArea=True&amp;isModal=true&amp;asPopupView=true</t>
  </si>
  <si>
    <t>FRANCY YESENIA PEÑUELA FERRER</t>
  </si>
  <si>
    <t>8033-3-51 (2026)</t>
  </si>
  <si>
    <t>PRESTAR SERVICIOS DE APOYO A LA OFICINA DE PERSONAL EN ACTIVIDADES RELACIONADAS CON LA GESTIÓN DOCUMENTAL, EL TRÁMITE Y REGISTRO DE INFORMACIÓN DE NOVEDADES ADMINISTRATIVAS, A TRAVÉS DE LOS DIFERENTES SISTEMAS DE INFORMACIÓN DE LA SED</t>
  </si>
  <si>
    <t>Oficina de Personal</t>
  </si>
  <si>
    <t xml:space="preserve">	IVAN FERNANDO ENRIQUEZ NARVAEZ </t>
  </si>
  <si>
    <t>CO1.PCCNTR.9010911</t>
  </si>
  <si>
    <t>SED-SAP-DCCEE-PSP-401-2026</t>
  </si>
  <si>
    <t>https://community.secop.gov.co/Public/Tendering/OpportunityDetail/Index?noticeUID=CO1.NTC.9644162&amp;isFromPublicArea=True&amp;isModal=true&amp;asPopupView=true</t>
  </si>
  <si>
    <t>FREDY ANDRES ORDOÑEZ NEIRA</t>
  </si>
  <si>
    <t>7638-4-142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</si>
  <si>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t>
  </si>
  <si>
    <t>CO1.PCCNTR.8974425</t>
  </si>
  <si>
    <t>SED-SAP-DBE-PSP-1-2026</t>
  </si>
  <si>
    <t>https://community.secop.gov.co/Public/Tendering/OpportunityDetail/Index?noticeUID=CO1.NTC.9604739&amp;isFromPublicArea=True&amp;isModal=true&amp;asPopupView=true</t>
  </si>
  <si>
    <t>BERTHA XIMENA PATRICIA BARBOSA TORRES</t>
  </si>
  <si>
    <t>8060-3-10 (2026)</t>
  </si>
  <si>
    <t>CO1.PCCNTR.8976872</t>
  </si>
  <si>
    <t>SED-SAP-DBE-PSP-4-2026</t>
  </si>
  <si>
    <t>https://community.secop.gov.co/Public/Tendering/OpportunityDetail/Index?noticeUID=CO1.NTC.9607680&amp;isFromPublicArea=True&amp;isModal=true&amp;asPopupView=true</t>
  </si>
  <si>
    <t>CLAUDIA ALEXANDRA MONROY ESCOBAR</t>
  </si>
  <si>
    <t>8060-3-1 (2026)</t>
  </si>
  <si>
    <t>CO1.PCCNTR.8985161</t>
  </si>
  <si>
    <t>SED-SAP-DBE-PSP-6-2026</t>
  </si>
  <si>
    <t>https://community.secop.gov.co/Public/Tendering/OpportunityDetail/Index?noticeUID=CO1.NTC.9616259&amp;isFromPublicArea=True&amp;isModal=true&amp;asPopupView=true</t>
  </si>
  <si>
    <t>EDGAR GERARDO RICO CARDENAS</t>
  </si>
  <si>
    <t>8060-3-14 (2026)</t>
  </si>
  <si>
    <t>PRESTAR SERVICIOS PROFESIONALES EN LA PLANEACION, CONSTRUCCION Y EVALUACION DE PROCESOS CONTRACTUALES (ENFASIS EN EL DESARROLLO DE HERRAMIENTAS INFORMATICAS) QUE ADELANTE LA DIRECCION DE BIENESTAR ESTUDIANTIL PARA EL PROGRAMA DE ALIMENTACION ESCOLAR - MODALIDAD REFRIGERIOS ESCOLARES</t>
  </si>
  <si>
    <t>CO1.PCCNTR.9031880</t>
  </si>
  <si>
    <t>SED-SGI-DTH-PSP-15-2026</t>
  </si>
  <si>
    <t>https://community.secop.gov.co/Public/Tendering/OpportunityDetail/Index?noticeUID=CO1.NTC.9666072&amp;isFromPublicArea=True&amp;isModal=true&amp;asPopupView=true</t>
  </si>
  <si>
    <t>MIGUEL FERNANDO ARDILA LEAL</t>
  </si>
  <si>
    <t>8033-3-52 (2026)</t>
  </si>
  <si>
    <t>PRESTAR SERVICIOS PROFESIONALES A LA DIRECCION DE TALENTO HUMANO, BRINDANDO APOYO JURIDICO Y ADMINISTRATIVO EN EL DESARROLLO DE LOS PROYECTOS, PROCEDIMIENTOS Y TRAMITES A CARGO DE DICHA DIRECCION, DE CONFORMIDAD CON LA NORMATIVA VIGENTE.</t>
  </si>
  <si>
    <t>CO1.PCCNTR.9015028</t>
  </si>
  <si>
    <t>SED-SAP-DCCEE-PSP-402-2026</t>
  </si>
  <si>
    <t>https://community.secop.gov.co/Public/Tendering/OpportunityDetail/Index?noticeUID=CO1.NTC.9648540&amp;isFromPublicArea=True&amp;isModal=true&amp;asPopupView=true</t>
  </si>
  <si>
    <t>RAFAEL EDUARDO ABUCHAIBE LOPEZ</t>
  </si>
  <si>
    <t>7638-4-144 (2026)</t>
  </si>
  <si>
    <t>PRESTAR SERVICIOS PROFESIONALES ESPECIALIZADOS PARA APOYAR LA FORMULACION, EJECUCION, SEGUIMIENTO Y CONTROL DE PLANES, PROGRAMAS Y METAS INSTITUCIONALES, ORIENTADOS A LA CONSERVACION, MEJORAMIENTO, AMPLIACION, ADECUACION, REPARACION Y MANTENIMIENTO DE LOS BIENES INMUEBLES DE LAS SEDES EDUCATIVAS Y ADMINISTRATIVAS DEL DISTRITO, EN EL MARCO DE LOS PROYECTOS A CARGO DE LA DIRECCION DE CONSTRUCCION Y CONSERVACION DE ESTABLECIMIENTOS EDUCATIVOS DE LA SECRETARIA DE EDUCACION DEL DISTRITO CON ENFASIS EN PROYECTOS APP</t>
  </si>
  <si>
    <t>CO1.PCCNTR.8977931</t>
  </si>
  <si>
    <t>SED-SAP-DBE-PSP-5-2026</t>
  </si>
  <si>
    <t>https://community.secop.gov.co/Public/Tendering/OpportunityDetail/Index?noticeUID=CO1.NTC.9609117&amp;isFromPublicArea=True&amp;isModal=true&amp;asPopupView=true</t>
  </si>
  <si>
    <t>DIANA MARCELA RICO PIÑEROS</t>
  </si>
  <si>
    <t>8060-3-2 (2026)</t>
  </si>
  <si>
    <t>CO1.PCCNTR.9001487</t>
  </si>
  <si>
    <t>SED-SAP-DBE-PSP-9-2026</t>
  </si>
  <si>
    <t>https://community.secop.gov.co/Public/Tendering/OpportunityDetail/Index?noticeUID=CO1.NTC.9634678&amp;isFromPublicArea=True&amp;isModal=true&amp;asPopupView=true</t>
  </si>
  <si>
    <t>LUZ ALEYDA RIOS AGUDELO</t>
  </si>
  <si>
    <t>8060-3-6 (2026)</t>
  </si>
  <si>
    <t>CO1.PCCNTR.9035006</t>
  </si>
  <si>
    <t>SED-SAP-DBE-PSP-12-2026</t>
  </si>
  <si>
    <t>https://community.secop.gov.co/Public/Tendering/OpportunityDetail/Index?noticeUID=CO1.NTC.9669539&amp;isFromPublicArea=True&amp;isModal=true&amp;asPopupView=true</t>
  </si>
  <si>
    <t>OSCAR DANIEL LEMUS BERNAL</t>
  </si>
  <si>
    <t>8060-3-4 (2026)</t>
  </si>
  <si>
    <t>CO1.PCCNTR.9000807</t>
  </si>
  <si>
    <t>SED-SAP-DBE-PSP-13-2026</t>
  </si>
  <si>
    <t>https://community.secop.gov.co/Public/Tendering/OpportunityDetail/Index?noticeUID=CO1.NTC.9633393&amp;isFromPublicArea=True&amp;isModal=true&amp;asPopupView=true</t>
  </si>
  <si>
    <t>ROBERTO ZORRILLA PARRA</t>
  </si>
  <si>
    <t>8060-3-7 (2026)</t>
  </si>
  <si>
    <t>CO1.PCCNTR.9046237</t>
  </si>
  <si>
    <t>SED-SGI-OACP-PSP-02-2026.</t>
  </si>
  <si>
    <t>https://community.secop.gov.co/Public/Tendering/OpportunityDetail/Index?noticeUID=CO1.NTC.9681869&amp;isFromPublicArea=True&amp;isModal=true&amp;asPopupView=true</t>
  </si>
  <si>
    <t>BUHO MEDIA SAS</t>
  </si>
  <si>
    <t>7701-5-14 (2026)</t>
  </si>
  <si>
    <t>PRESTAR LOS SERVICIOS PROFESIONALES DE APOYO A LA OFICINA ASESORA DE COMUNICACIÓN Y PRENSA EN EL FORTALECIMIENTO DE LA ESTRATEGIA DE COMUNICACIONES, MEDIANTE ACTIVIDADES DE SEGUIMIENTO, ANÁLISIS, MONITOREO Y ACOMPAÑAMIENTO A LAS CONVERSACIONES DIGITALES Y MEDIÁTICAS RELACIONADAS CON CAMPAÑAS MASIVAS Y TEMAS MISIONALES DE LA SECRETARÍA DE EDUCACIÓN DEL DISTRITO, CONFORME A LOS LINEAMIENTOS ESTABLECIDOS POR LA ENTIDAD</t>
  </si>
  <si>
    <t>CO1.PCCNTR.8979443</t>
  </si>
  <si>
    <t>SED-SCP-DEE-PSP-01-2026</t>
  </si>
  <si>
    <t>https://community.secop.gov.co/Public/Tendering/OpportunityDetail/Index?noticeUID=CO1.NTC.9610408&amp;isFromPublicArea=True&amp;isModal=true&amp;asPopupView=true</t>
  </si>
  <si>
    <t>CARLOS FABIAN RUIZ PAREDES</t>
  </si>
  <si>
    <t>SI</t>
  </si>
  <si>
    <t>NICOLAS CASTRO VERGARA</t>
  </si>
  <si>
    <t>8102-4-38 (2026)</t>
  </si>
  <si>
    <t>PRESTAR SERVICIOS PROFESIONALES PARA ESTRUCTURAR Y APLICAR METODOLOGIAS DE EVALUACION DE IMPACTO A PARTIR DE INFORMACION SECUNDARIA DE PROGRAMAS DE LA SUBSECRETARIA DE CALIDAD Y PERTINENCIA, CON EL FIN DE GENERAR EVIDENCIA ANALITICA PARA LA TOMA DE DECISIONES, ASI COMO ELABORAR LOS PRODUCTOS TECNICOS ASOCIADOS.</t>
  </si>
  <si>
    <t>Dirección de Evaluación de la Educación</t>
  </si>
  <si>
    <t>ERIKA LONDOÑO ORTEGA</t>
  </si>
  <si>
    <t>CO1.PCCNTR.9049729</t>
  </si>
  <si>
    <t>SED-SGI-DSA-PSAG-01-2026</t>
  </si>
  <si>
    <t>https://community.secop.gov.co/Public/Tendering/OpportunityDetail/Index?noticeUID=CO1.NTC.9684826&amp;isFromPublicArea=True&amp;isModal=true&amp;asPopupView=true</t>
  </si>
  <si>
    <t>LUZ HERLINDA OLAYA VALENZUELA</t>
  </si>
  <si>
    <t>O21202020080484520-1-44 (2026)</t>
  </si>
  <si>
    <t>PRESTAR SERVICIOS DE APOYO PARA EL DESARROLLO DE LAS ACTIVIDADES ESTABLECIDAS EN EL PROCESO DE GESTIÓN DOCUMENTAL, LIDERADOS POR LA DIRECCIÓN DE SERVICIOS ADMINISTRATIVOS DE LA SECRETARÍA DE EDUCACIÓN DEL DISTRITO</t>
  </si>
  <si>
    <t>Dirección de Servicios Administrativos</t>
  </si>
  <si>
    <t>FREDY HUMBERTO CARRERO</t>
  </si>
  <si>
    <t>CO1.PCCNTR.9051128</t>
  </si>
  <si>
    <t>SED-SGI-DSA-PSAG-02-2026</t>
  </si>
  <si>
    <t>https://community.secop.gov.co/Public/Tendering/OpportunityDetail/Index?noticeUID=CO1.NTC.9685458&amp;isFromPublicArea=True&amp;isModal=true&amp;asPopupView=true</t>
  </si>
  <si>
    <t>MARIA INGRID LONDOÑO NIÑO</t>
  </si>
  <si>
    <t>O21202020080484520-1-43 (2026)</t>
  </si>
  <si>
    <t>SE REQUIERE CONTAR CON EL PERFIL REQUERIDO PARA DAR APOYO AL MEJORAMIENTO DE LA GESTION DEL ARCHIVO CENTRAL E IMPLEMENTACION DEL PROCESO DE GESTION DOCUMENTAL</t>
  </si>
  <si>
    <t>CO1.PCCNTR.9033471</t>
  </si>
  <si>
    <t>SED-SAP-DC-PSP-2-2026</t>
  </si>
  <si>
    <t>https://community.secop.gov.co/Public/Tendering/OpportunityDetail/Index?noticeUID=CO1.NTC.9667494&amp;isFromPublicArea=True&amp;isModal=true&amp;asPopupView=true</t>
  </si>
  <si>
    <t>FERNANDO DARIO MANJARRES PATERNINA</t>
  </si>
  <si>
    <t>7624-2-21 (2026)</t>
  </si>
  <si>
    <t>PRESTAR SERVICIOS PROFESIONALES ESPECIALIZADOS A LA DIRECCION DE COBERTURA PARA EL DISEÑO, ASEGURAMIENTO Y LIDERAZGO TECNICO EN LA ARQUITECTURA DE SOFTWARE Y DATOS, ASI COMO EN EL ANALISIS, ESTRUCTURACION, DESARROLLO, IMPLEMENTACION Y SUPERVISION DE SOLUCIONES DIGITALES Y SISTEMAS DE INFORMACION RELACIONADOS CON MATRICULA Y COBERTURA EDUCATIVA DEL DISTRITO, ASEGURANDO CALIDAD, SEGURIDAD, INTEGRACION, RENDIMIENTO Y BUENAS PRACTICAS EN LOS DESARROLLOS, ADEMAS DE LA ORIENTACION TECNICA DEL EQUIPO Y LA ADECUADA DOCUMENTACION.</t>
  </si>
  <si>
    <t>CO1.PCCNTR.9032201</t>
  </si>
  <si>
    <t>SED-SCP-DIIP-PSAG-0002-2026</t>
  </si>
  <si>
    <t>https://community.secop.gov.co/Public/Tendering/OpportunityDetail/Index?noticeUID=CO1.NTC.9666522&amp;isFromPublicArea=True&amp;isModal=true&amp;asPopupView=true</t>
  </si>
  <si>
    <t>LUIS ALBERTO ARCE MURILLO</t>
  </si>
  <si>
    <t>8102-4-35 (2026)</t>
  </si>
  <si>
    <t>PPRESTAR SERVICIOS DE APOYO PARA ACOMPAÑAR A LOS ESTUDIANTES DE GRUPOS ETNICOS EN EL MARCO DE LA EDUCACION INCLUSIVA E INTERCULTURAL.</t>
  </si>
  <si>
    <t>CO1.PCCNTR.9046408</t>
  </si>
  <si>
    <t>SED-SGI-OCDI-PSP-06-2026</t>
  </si>
  <si>
    <t>https://community.secop.gov.co/Public/Tendering/OpportunityDetail/Index?noticeUID=CO1.NTC.9675758&amp;isFromPublicArea=True&amp;isModal=true&amp;asPopupView=true</t>
  </si>
  <si>
    <t>JOSE GUILLERMO MATEUS CORREDOR</t>
  </si>
  <si>
    <t>8033-3-5 (2026)</t>
  </si>
  <si>
    <t>CO1.PCCNTR.9056513</t>
  </si>
  <si>
    <t>SED-SAP-DCCEE-CONT-INTER-01-2026</t>
  </si>
  <si>
    <t>https://community.secop.gov.co/Public/Tendering/OpportunityDetail/Index?noticeUID=CO1.NTC.9690385&amp;isFromPublicArea=True&amp;isModal=true&amp;asPopupView=true</t>
  </si>
  <si>
    <t>FONDO DE DESARROLLO DE PROYECTOS DE CUNDINAMARCA - FONDECUN</t>
  </si>
  <si>
    <t>3 Pública (2-3)</t>
  </si>
  <si>
    <t>7638-2-158 (2026)</t>
  </si>
  <si>
    <t>REALIZAR LA GERENCIA INTEGRAL PARA LA ELABORACION DE LOS ESTUDIOS TECNICOS Y DISEÑOS NECESARIOS PARA VERIFICAR LAS CONDICIONES DE REHABILITACION DE LAS INSTITUCIONES EDUCATIVAS DISTRITALES (IED) PRIORIZADAS, ANTE POSIBLES AFECTACIONES DERIVADAS DE MOVIMIENTOS EN MASA, ASI COMO LA GESTION Y ATENCION DE LAS ACTIVIDADES DE OBRA ORIENTADAS AL MEJORAMIENTO DE LA INFRAESTRUCTURA EDUCATIVA, DE CONFORMIDAD CON LAS PRIORIDADES DEFINIDAS POR LA SECRETARIA DE EDUCACION DEL DISTRITO.</t>
  </si>
  <si>
    <t>CO1.PCCNTR.9009598</t>
  </si>
  <si>
    <t>SED-SAP-DBE-PSP-10-2026</t>
  </si>
  <si>
    <t>https://community.secop.gov.co/Public/Tendering/OpportunityDetail/Index?noticeUID=CO1.NTC.9643407&amp;isFromPublicArea=True&amp;isModal=true&amp;asPopupView=true</t>
  </si>
  <si>
    <t>MARIA JULIANA RAMIREZ LEMUS</t>
  </si>
  <si>
    <t>8060-3-3 (2026)</t>
  </si>
  <si>
    <t>CO1.PCCNTR.8979538</t>
  </si>
  <si>
    <t>SED-SAP-DBE-PSP-11-2026</t>
  </si>
  <si>
    <t>https://community.secop.gov.co/Public/Tendering/OpportunityDetail/Index?noticeUID=CO1.NTC.9610456&amp;isFromPublicArea=True&amp;isModal=true&amp;asPopupView=true</t>
  </si>
  <si>
    <t>INGRID MILENA GOMEZ TIMANA</t>
  </si>
  <si>
    <t>8060-3-13 (2026)</t>
  </si>
  <si>
    <t>CO1.PCCNTR.8900909</t>
  </si>
  <si>
    <t>SED-OTIC-CD-002-2026</t>
  </si>
  <si>
    <t>https://community.secop.gov.co/Public/Tendering/OpportunityDetail/Index?noticeUID=CO1.NTC.9533596&amp;isFromPublicArea=True&amp;isModal=true&amp;asPopupView=true</t>
  </si>
  <si>
    <t>CIEL INGENIERIA S.A.S</t>
  </si>
  <si>
    <t>O21202020080383132-1-3 (2026)</t>
  </si>
  <si>
    <t>CONTRATAR LA ADQUISICION DEL SOPORTE Y MANTENIMIENTO PARA EL SOFTWARE DE ASIGNACION DE TURNOS DIGITURNO DE LA SECRETARIA DE EDUCACION DEL DISTRITO.</t>
  </si>
  <si>
    <t>CO1.PCCNTR.8999451</t>
  </si>
  <si>
    <t xml:space="preserve">49 49-Otros Servicios </t>
  </si>
  <si>
    <t>SED-OTIC-CD-003-2026</t>
  </si>
  <si>
    <t>https://community.secop.gov.co/Public/Tendering/OpportunityDetail/Index?noticeUID=CO1.NTC.9632608&amp;isFromPublicArea=True&amp;isModal=true&amp;asPopupView=true</t>
  </si>
  <si>
    <t>ORACLE COLOMBIA LIMITADA</t>
  </si>
  <si>
    <t>7949-1-2 (2026)</t>
  </si>
  <si>
    <t>CONTRATAR EL SERVICIO DE ACTUALIZACION Y SOPORTE TECNICO ORACLE PARA LOS PRODUCTOS DE SOFTWARE ORACLE LICENCIADOS POR LA SECRETARIA DE EDUCACION DEL DISTRITO</t>
  </si>
  <si>
    <t>CO1.PCCNTR.9053275</t>
  </si>
  <si>
    <t xml:space="preserve">132 132-Arrendamiento de bienes inmuebles </t>
  </si>
  <si>
    <t>SED-SGI-DSA-ARR-01-2026</t>
  </si>
  <si>
    <t>https://community.secop.gov.co/Public/Tendering/OpportunityDetail/Index?noticeUID=CO1.NTC.9688301&amp;isFromPublicArea=True&amp;isModal=true&amp;asPopupView=true</t>
  </si>
  <si>
    <t>CENTRO DE FERIAS Y EXPOSICIONES DE SOACHA</t>
  </si>
  <si>
    <t>7701-2-15 (2026)</t>
  </si>
  <si>
    <t>ARRENDAMIENTO DEL PREDIO IDENTIFICADO CON LA DIRECCIÓN CARRERA 12 G NO. 22B-11 SUR, DE LA LOCALIDAD RAFAEL URIBE URIBE, DE LA CIUDAD DE BOGOTÁ D.C., PARA EL FUNCIONAMIENTO DE UNA SEDE EDUCATIVA CORRESPONDIENTE A LA LOCALIDAD DE SAN CRISTÓBAL DE LA SECRETARIA DE EDUCACIÓN DEL DISTRITO</t>
  </si>
  <si>
    <t>Dirección Local de Educación de San Cristóbal</t>
  </si>
  <si>
    <t>ADRIANA MILENA TIBATÁ AMOROCHO</t>
  </si>
  <si>
    <t>CO1.PCCNTR.8976232</t>
  </si>
  <si>
    <t>SED-SAP-DBE-PSP-3-2026</t>
  </si>
  <si>
    <t>https://community.secop.gov.co/Public/Tendering/OpportunityDetail/Index?noticeUID=CO1.NTC.9607023&amp;isFromPublicArea=True&amp;isModal=true&amp;asPopupView=true</t>
  </si>
  <si>
    <t>CLAUDIA LUCERO MESA HERRERA</t>
  </si>
  <si>
    <t>8060-3-11 (2026)</t>
  </si>
  <si>
    <t>CO1.PCCNTR.8989925</t>
  </si>
  <si>
    <t>SED-SAP-DBE-PSP-7-2026</t>
  </si>
  <si>
    <t>https://community.secop.gov.co/Public/Tendering/OpportunityDetail/Index?noticeUID=CO1.NTC.9621281&amp;isFromPublicArea=True&amp;isModal=true&amp;asPopupView=true</t>
  </si>
  <si>
    <t>DIANA CAROLINA PALACIOS ZAQUE</t>
  </si>
  <si>
    <t>8060-3-12 (2026)</t>
  </si>
  <si>
    <t>CO1.PCCNTR.9061084</t>
  </si>
  <si>
    <t>SED-SAP-DC-PSP-3-2026</t>
  </si>
  <si>
    <t>https://community.secop.gov.co/Public/Tendering/OpportunityDetail/Index?noticeUID=CO1.NTC.9696051&amp;isFromPublicArea=True&amp;isModal=true&amp;asPopupView=true</t>
  </si>
  <si>
    <t>ELMER RODRIGO ARANGUREN CAMPOS</t>
  </si>
  <si>
    <t>7624-2-22 (2026)</t>
  </si>
  <si>
    <t>PRESTAR SERVICIOS PROFESIONALES A LA DIRECCION DE COBERTURA PARA EL ANALISIS, CONSOLIDACION, INTERPRETACION Y PRODUCCION DE INFORMACION TECNICA QUE APOYE LA TOMA DE DECISIONES EN EL PROCESO DE GESTION DE LA COBERTURA EDUCATIVA EN BOGOTA, D.C., INCLUYENDO LA REVISION DE BASES DE DATOS, CONSTRUCCION DE REPORTES, SEGUIMIENTO A INDICADORES, VALIDACION DE INFORMACION Y ELABORACION DE INSUMOS ANALITICOS.</t>
  </si>
  <si>
    <t>CO1.PCCNTR.9085403</t>
  </si>
  <si>
    <t>SED-SAP-DC-PSP-4-2026</t>
  </si>
  <si>
    <t>https://community.secop.gov.co/Public/Tendering/OpportunityDetail/Index?noticeUID=CO1.NTC.9720103&amp;isFromPublicArea=True&amp;isModal=true&amp;asPopupView=true</t>
  </si>
  <si>
    <t>CIPRIANO ARMANDO GONZALEZ RAMIREZ</t>
  </si>
  <si>
    <t>7624-2-20 (2026)</t>
  </si>
  <si>
    <t>PRESTAR SERVICIOS PROFESIONALES PARA APOYAR TECNICAMENTE A LA DIRECCION DE COBERTURA EN EL ANALISIS, DISEÑO, DESARROLLO, IMPLEMENTACION Y MANTENIMIENTO DE SOLUCIONES DIGITALES Y APLICACIONES WEB ORIENTADOS A LA GESTION EDUCATIVA, INCLUYENDO LA INTEGRACION DE BASES DE DATOS, PRUEBAS FUNCIONALES Y DOCUMENTACION TECNICA QUE FORTALEZCAN LA GESTION DE INFORMACION.</t>
  </si>
  <si>
    <t>CO1.PCCNTR.9147438</t>
  </si>
  <si>
    <t>SED-SAP-DBE-PSP-8-2026</t>
  </si>
  <si>
    <t>https://community.secop.gov.co/Public/Tendering/OpportunityDetail/Index?noticeUID=CO1.NTC.9779521&amp;isFromPublicArea=True&amp;isModal=true&amp;asPopupView=true</t>
  </si>
  <si>
    <t>LUISA FERNANDA MACIAS PEREIRA</t>
  </si>
  <si>
    <t>8060-3-9 (2026)</t>
  </si>
  <si>
    <t>CO1.PCCNTR.8990957</t>
  </si>
  <si>
    <t>SED-SAP-DBE-PSP-14-2026</t>
  </si>
  <si>
    <t>https://community.secop.gov.co/Public/Tendering/OpportunityDetail/Index?noticeUID=CO1.NTC.9622633&amp;isFromPublicArea=True&amp;isModal=true&amp;asPopupView=true</t>
  </si>
  <si>
    <t>VIVIANA ANDREA CUBIDES CEDIEL</t>
  </si>
  <si>
    <t>8060-3-8 (2026)</t>
  </si>
  <si>
    <t>CO1.PCCNTR.9006823</t>
  </si>
  <si>
    <t>SED-SGI-DSA-PSAG-03-2026</t>
  </si>
  <si>
    <t>https://community.secop.gov.co/Public/Tendering/OpportunityDetail/Index?noticeUID=CO1.NTC.9639849&amp;isFromPublicArea=True&amp;isModal=true&amp;asPopupView=true</t>
  </si>
  <si>
    <t>NELSON EDUARDO RODRGUEZ ZARATE</t>
  </si>
  <si>
    <t>O21202020080484520-1-42 (2026)</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</si>
  <si>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</si>
  <si>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CO1.PCCNTR.9090082</t>
  </si>
  <si>
    <t>SED-SGI-PSP-003-2026</t>
  </si>
  <si>
    <t>https://community.secop.gov.co/Public/Tendering/OpportunityDetail/Index?noticeUID=CO1.NTC.9725523&amp;isFromPublicArea=True&amp;isModal=true&amp;asPopupView=true</t>
  </si>
  <si>
    <t>PAULA CORTES MOSQUERA</t>
  </si>
  <si>
    <t>8033-3-53 (2026)</t>
  </si>
  <si>
    <t>PRESTAR SERVICIOS PROFESIONALES A LA SUBSECRETARÍA DE GESTIÓN INSTITUCIONAL PARA EL ANÁLISIS, CONSTRUCCIÓN Y FORMULACIÓN DE CRITERIOS TÉCNICOS QUE ORIENTEN LA DISTRIBUCIÓN Y ASIGNACIÓN DE LA PLANTA DOCENTE DESTINADA A LA ATENCIÓN EDUCATIVA DE NIÑOS, NIÑAS, ADOLESCENTES Y JÓVENES DEL DISTRITO CAPITAL, CON ÉNFASIS EN POBLACIONES CON NECESIDADES EDUCATIVAS PARTICULARES.</t>
  </si>
  <si>
    <t>CO1.PCCNTR.9088388</t>
  </si>
  <si>
    <t>SED-SGI-DTH-PSP-16-2026</t>
  </si>
  <si>
    <t>https://community.secop.gov.co/Public/Tendering/OpportunityDetail/Index?noticeUID=CO1.NTC.9723093&amp;isFromPublicArea=True&amp;isModal=true&amp;asPopupView=true</t>
  </si>
  <si>
    <t>SERGIO MEJIA ZEA</t>
  </si>
  <si>
    <t>8033-3-54 (2026)</t>
  </si>
  <si>
    <t>PRESTAR SERVICIOS PROFESIONALES A LA DIRECCION DE TALENTO HUMANO, BRINDANDO APOYO JURIDICO Y ADMINISTRATIVO EN LA ELABORACIÓN DE DOCUMENTOS RELACIONADOS CON EL REDISEÑO ORGANIZACIONAL DE LA ENTIDAD Y DEMAS ACTOS ADMINISTRATIVOS QUE EN EL MARCO DE SUS PROCESOS DEBA PROFERIR DICHA DIRECCION.</t>
  </si>
  <si>
    <t>CO1.PCCNTR.9088494</t>
  </si>
  <si>
    <t>SED-SGI-DTH-PSP-17-2026</t>
  </si>
  <si>
    <t>https://community.secop.gov.co/Public/Tendering/OpportunityDetail/Index?noticeUID=CO1.NTC.9723447&amp;isFromPublicArea=True&amp;isModal=true&amp;asPopupView=true</t>
  </si>
  <si>
    <t>LAURA ESTEFANIA AVELLANEDA SANCHEZ</t>
  </si>
  <si>
    <t>8033-3-55 (2026)</t>
  </si>
  <si>
    <t>PRESTAR SERVICIOS PROFESIONALES A LA SECRETARIA DE EDUCACIÓN DEL DISTRITO PARA APOYAR LA CONSOLIDACION DEL REDISEÑO ORGANIZACIONAL DE LA ENTIDAD, APLICANDO LOS LINEAMIENTOS INSTITUCIONALES Y LA NORMATIVA VIGENTE.</t>
  </si>
  <si>
    <t>CO1.PCCNTR.9089206</t>
  </si>
  <si>
    <t>SED-SAP-DCCEE-PSP-403-2026</t>
  </si>
  <si>
    <t>https://community.secop.gov.co/Public/Tendering/OpportunityDetail/Index?noticeUID=CO1.NTC.9723935&amp;isFromPublicArea=True&amp;isModal=true&amp;asPopupView=true</t>
  </si>
  <si>
    <t>EVELYN VIVIANA VILLA CALDERON</t>
  </si>
  <si>
    <t>7638-4-145 (2026)</t>
  </si>
  <si>
    <t>PRESTAR APOYO TECNICO, EN LA FORMULACIÓN, EJECUCIÓN, SEGUIMIENTO Y CONTROL DE PLANES, PROGRAMAS Y METAS INSTITUCIONALES, ORIENTADOS A LA CONSERVACIÓN Y MEJORAMIENTO DE LAS SEDES EDUCATIVAS Y ADMINISTRATIVAS DEL DISTRITO.</t>
  </si>
  <si>
    <t>CO1.PCCNTR.9157853</t>
  </si>
  <si>
    <t>SED-SGI-PSP-004-2026</t>
  </si>
  <si>
    <t>https://community.secop.gov.co/Public/Tendering/OpportunityDetail/Index?noticeUID=CO1.NTC.9789870&amp;isFromPublicArea=True&amp;isModal=true&amp;asPopupView=true</t>
  </si>
  <si>
    <t>LINDA JOHANNA LOPEZ RINCON</t>
  </si>
  <si>
    <t>8033-3-57 (2026)</t>
  </si>
  <si>
    <t>PRESTAR SERVICIOS PROFESIONALES ESPECIALIZADOS A LA SUBSECRETARÍA DE GESTIÓN INSTITUCIONAL, PARA ADELANTAR, GESTIONAR, EJECUTAR Y APOYAR JURÍDICAMENTE EN LAS ACTIVIDADES ADMINISTRATIVAS QUE SE DESARROLLAN EN EL MARCO DE LA GESTIÓN DEL TALENTO HUMANO Y A CARGO DE ESTA SUBSECRETARÍA.</t>
  </si>
  <si>
    <t>CO1.PCCNTR.9154595</t>
  </si>
  <si>
    <t>SED-SGI-PSP-005-2026</t>
  </si>
  <si>
    <t>https://community.secop.gov.co/Public/Tendering/OpportunityDetail/Index?noticeUID=CO1.NTC.9786963&amp;isFromPublicArea=True&amp;isModal=true&amp;asPopupView=true</t>
  </si>
  <si>
    <t>LUISA FERNANDA GAMBA RAMIREZ</t>
  </si>
  <si>
    <t>8033-3-56 (2026)</t>
  </si>
  <si>
    <t>PRESTAR SERVICIOS PROFESIONALES ESPECIALIZADOS A LA SUBSECRETARÍA DE GESTIÓN INSTITUCIONAL, BRINDANDO SOPORTE JURÍDICO SOBRE LOS DOCUMENTOS Y ASUNTOS ADMINISTRATIVOS A CARGO DE ESTE DESPACHO, ASÍ COMO ARTICULAR CON LAS DIFERENTES DEPENDENCIAS, LA RESPUESTA A LAS SOLICITUDES Y REQUERIMIENTOS Y EL SEGUIMIENTO A LAS ACTIVIDADES DERIVADAS DE LA GESTIÓN Y LAS FUNCIONES DE COMPETENCIA DE LA SUBSECRETARÍA</t>
  </si>
  <si>
    <t>CO1.PCCNTR.9093718</t>
  </si>
  <si>
    <t>SED-SCP-DIIP-PSAG-001-2026</t>
  </si>
  <si>
    <t>https://community.secop.gov.co/Public/Tendering/OpportunityDetail/Index?noticeUID=CO1.NTC.9728667&amp;isFromPublicArea=True&amp;isModal=true&amp;asPopupView=true</t>
  </si>
  <si>
    <t>NIXON TEQUIA QUERAGAMA</t>
  </si>
  <si>
    <t>8102-4-34 (2026)</t>
  </si>
  <si>
    <t>APOYAR EL DESARROLLO E IMPLEMENTACION DE ACTIVIDADES PEDAGOGICAS Y CULTURALES QUE CONTRIBUYAN A LA PROMOCION DE ENTORNOS ESCOLARES INCLUSIVOS E INTERCULTURALES, EN EL MARCO DE LAS ESTRATEGIAS DE LA DIRECCION DE INCLUSION E INTEGRACION DE POBLACIONES</t>
  </si>
  <si>
    <t>CO1.PCCNTR.9149745</t>
  </si>
  <si>
    <t>SED-SAP-DCCEE-PSP-404-2026</t>
  </si>
  <si>
    <t>https://community.secop.gov.co/Public/Tendering/OpportunityDetail/Index?noticeUID=CO1.NTC.9781681&amp;isFromPublicArea=True&amp;isModal=true&amp;asPopupView=true</t>
  </si>
  <si>
    <t>SANDRA ELIZABETH FIGUEROA OCORO</t>
  </si>
  <si>
    <t>7638-4-139 (2026)</t>
  </si>
  <si>
    <t>PRESTAR SERVICIOS PROFESIONALES ESPECIALIZADOS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LA ZONA ORIENTE</t>
  </si>
  <si>
    <t>CO1.PCCNTR.9150004</t>
  </si>
  <si>
    <t>SED-SGI-DF-EN-2-2026</t>
  </si>
  <si>
    <t>https://community.secop.gov.co/Public/Tendering/OpportunityDetail/Index?noticeUID=CO1.NTC.9782052&amp;isFromPublicArea=True&amp;isModal=true&amp;asPopupView=true</t>
  </si>
  <si>
    <t>CARLOS ARIAS BUSTAMENTE</t>
  </si>
  <si>
    <t>8033-3-58 (2026)</t>
  </si>
  <si>
    <t>PRESTAR SERVICIOS PROFESIONALES A LA SUBSECRETARIA DE GESTION INSTITUCIONAL Y DIRECCION FINANCIERA EN LOS ANALISIS ASOCIADOS CON LA PARTICIPACIÓN PARA EDUCACIÓN DEL SISTEMA GENERAL DE PARTICIPACIONES Y EL CÁLCULO Y PROYECCION DE LA NOMINA DOCENTE, QUE FACILITEN LA PLANEACION PRESUPUESTAL Y LA TOMA DE DECISIONES POR PARTE DE LA SECRETARÍA DE EDUCACION.</t>
  </si>
  <si>
    <t>CO1.PCCNTR.9167044</t>
  </si>
  <si>
    <t>SED-SCP-DEM-PSP-1-2026</t>
  </si>
  <si>
    <t>https://community.secop.gov.co/Public/Tendering/OpportunityDetail/Index?noticeUID=CO1.NTC.9799401&amp;isFromPublicArea=True&amp;isModal=true&amp;asPopupView=true</t>
  </si>
  <si>
    <t>DIANA ALEXANDRA CADENA CUBIDES</t>
  </si>
  <si>
    <t>8102-5-40 (2026)</t>
  </si>
  <si>
    <t>PRESTAR SERVICIOS PROFESIONALES A LA DIRECCION DE EDUCACION MEDIA PARA APOYAR LA PLANEACION, SEGUIMIENTO Y ALISTAMIENTO DEL PROCESO DE ACTUALIZACION DEL MODELO ORGANIZACIONAL DE LA EDUCACION MEDIA EN LA CIUDAD DE BOGOTA D.C.</t>
  </si>
  <si>
    <t>CO1.PCCNTR.9161370</t>
  </si>
  <si>
    <t xml:space="preserve">201 201-Convenio de Cooperación y Asistencia Técnica </t>
  </si>
  <si>
    <t>SED-SCP-DCTME-CONV-COOP-ESP-CT-1-2026</t>
  </si>
  <si>
    <t>https://community.secop.gov.co/Public/Tendering/OpportunityDetail/Index?noticeUID=CO1.NTC.9793935&amp;isFromPublicArea=True&amp;isModal=true&amp;asPopupView=true</t>
  </si>
  <si>
    <t>UNIVERSIDAD EAFIT</t>
  </si>
  <si>
    <t>8102-4-17 (2026)</t>
  </si>
  <si>
    <t>AUNAR ESFUERZOS TECNICOS, FINANCIEROS Y ADMINISTRATIVOS PARA DISEÑAR E IMPLEMENTAR LA ESTRATEGIA DE COMUNICACION PUBLICA DE LA CIENCIA, EN EL MARCO DE LOS PROCESOS DE ACOMPAÑAMIENTO PEDAGOGICO DE LA DIRECCION DE CIENCIAS, TECNOLOGIAS Y MEDIOS EDUCATIVOS</t>
  </si>
  <si>
    <t>CO1.PCCNTR.9187712</t>
  </si>
  <si>
    <t>SED-SGI-DSA-PSP-04-2026</t>
  </si>
  <si>
    <t>https://community.secop.gov.co/Public/Tendering/OpportunityDetail/Index?noticeUID=CO1.NTC.9820104&amp;isFromPublicArea=True&amp;isModal=true&amp;asPopupView=true</t>
  </si>
  <si>
    <t>JORGE MARIO SANCHEZ ROJAS</t>
  </si>
  <si>
    <t>7701-1-20 (2026)</t>
  </si>
  <si>
    <t>PRESTAR SERVICIOS PROFESIONALES A LA SECRETARÍA DE EDUCACIÓN DEL DISTRITO EN EL ANÁLISIS FINANCIERO, ECONÓMICO Y DE RIESGOS DEL PROYECTO DE TRASLADO DE SEDE, INCLUYENDO LA ELABORACIÓN DE MODELOS FINANCIEROS, ESTUDIOS DE MERCADO, LA EVALUACIÓN DE LA SOSTENIBILIDAD FINANCIERA Y LA FORMULACIÓN DE INSUMOS TÉCNICOS QUE ORIENTEN LA TOMA DE DECISIONES Y LA ESTRUCTURACIÓN DEL PROYECTO.</t>
  </si>
  <si>
    <t>Subsecretaria de Gestión Institucional</t>
  </si>
  <si>
    <t>CO1.PCCNTR.9187100</t>
  </si>
  <si>
    <t>SED-SGI-DSA-PSP-03-2026</t>
  </si>
  <si>
    <t>https://community.secop.gov.co/Public/Tendering/OpportunityDetail/Index?noticeUID=CO1.NTC.9819840&amp;isFromPublicArea=True&amp;isModal=true&amp;asPopupView=true</t>
  </si>
  <si>
    <t>ANDREA DEL PILAR ACOSTA BELLO</t>
  </si>
  <si>
    <t>7701-1-19 (2026)</t>
  </si>
  <si>
    <t>PRESTAR SERVICIOS PROFESIONALES ESPECIALIZADOS A LA SECRETARÍA DE EDUCACIÓN DISTRITAL PARA LA ESTRUCTURACIÓN, ELABORACIÓN, REVISIÓN Y SEGUIMIENTO DE LOS ASUNTOS CONTRACTUALES ASIGNADOS EN TODAS SUS ETAPAS Y DEMÁS ASUNTOS JURÍDICOS REQUERIDOS.</t>
  </si>
  <si>
    <t>CO1.PCCNTR.9209971</t>
  </si>
  <si>
    <t>SED-SGI-DSA-PSP-02-2026</t>
  </si>
  <si>
    <t>https://community.secop.gov.co/Public/Tendering/OpportunityDetail/Index?noticeUID=CO1.NTC.9841473&amp;isFromPublicArea=True&amp;isModal=true&amp;asPopupView=true</t>
  </si>
  <si>
    <t>MARTIN ALEJANDRO ZULETA GIL</t>
  </si>
  <si>
    <t>7701-1-18 (2026)</t>
  </si>
  <si>
    <t>PRESTAR SERVICIOS PROFESIONALES PARA APOYAR TÉCNICA Y ESTRATÉGICAMENTE EN LA ESTRUCTURACIÓN, ANÁLISIS DE VIABILIDAD, PLANEACIÓN, ADECUACIÓN Y PUESTA EN FUNCIONAMIENTO DE LA NUEVA SEDE INSTITUCIONAL, EN CUMPLIMIENTO DE LA NORMATIVA VIGENTE Y LOS LINEAMIENTOS INTERNOS DE LA ENTIDAD, ASÍ COMO EL ACOMPAÑAMIENTO A LOS PROCESOS DE ARTICULACIÓN INTERINSTITUCIONAL, COORDINACIÓN TÉCNICA Y LOGÍSTICA DE TRASLADO E INSTALACIÓN DE LA ENTIDAD.</t>
  </si>
  <si>
    <t>CO1.PCCNTR.9209605</t>
  </si>
  <si>
    <t>SED-SGI-DSA-PSP-01-2026</t>
  </si>
  <si>
    <t>https://community.secop.gov.co/Public/Tendering/OpportunityDetail/Index?noticeUID=CO1.NTC.9840799&amp;isFromPublicArea=True&amp;isModal=true&amp;asPopupView=true</t>
  </si>
  <si>
    <t>ANDREA CAMILA LAMPREA RODRIGUEZ</t>
  </si>
  <si>
    <t>7701-1-17 (2026)</t>
  </si>
  <si>
    <t>PRESTAR SERVICIOS PROFESIONALES A LA SECRETARÍA DE EDUCACIÓN DISTRITAL, BRINDANDO APOYO PROFESIONAL AL PROCESO DE CONSTRUCCIÓN E IMPLEMENTACIÓN DE ESTRATEGIAS DE INNOVACIÓN INCLUYENDO LA ELABORACIÓN CONJUNTA Y LA APROPIACIÓN CULTURAL DE LA ESTRATEGIA DE TRABAJO INTELIGENTE EN LA SECRETARÍA.</t>
  </si>
  <si>
    <t>CO1.PCCNTR.9211975</t>
  </si>
  <si>
    <t>SED-SCP-DIIP-PSP-001-2026</t>
  </si>
  <si>
    <t>https://community.secop.gov.co/Public/Tendering/OpportunityDetail/Index?noticeUID=CO1.NTC.9844050&amp;isFromPublicArea=True&amp;isModal=true&amp;asPopupView=true</t>
  </si>
  <si>
    <t>PAULA KATERINE CONTRERAS RUIZ</t>
  </si>
  <si>
    <t>8102-4-39 (2026)</t>
  </si>
  <si>
    <t>PRESTAR SERVICIOS PROFESIONALES A LA DIRECCION DE INCLUSION E INTEGRACION DE POBLACIONES PARA ACOMPAÑAR INSTITUCIONES EDUCATIVAS DISTRITALES, DIRECCIONES LOCALES DE EDUCACIÓN, ESPACIOS DE POLÍTICA PÚBLICA, EN LOS ASUNTOS RELACIONADOS CON LA GARANTÍA EN LA ATENCIÓN A PERSONAS CON DISCAPACIDAD EN EL SISTEMA EDUCATIVO</t>
  </si>
  <si>
    <t>CO1.PCCNTR.9216198</t>
  </si>
  <si>
    <t>SED-SAP-DCCEE-PSP-405-2026</t>
  </si>
  <si>
    <t>https://community.secop.gov.co/Public/Tendering/OpportunityDetail/Index?noticeUID=CO1.NTC.9848884&amp;isFromPublicArea=True&amp;isModal=true&amp;asPopupView=true</t>
  </si>
  <si>
    <t>LAURA ALZATE MURILLO</t>
  </si>
  <si>
    <t>7638-4-150 (2026)</t>
  </si>
  <si>
    <t>PRESTAR SERVICIOS PROFESIONALES TECNICOS ESPECIALIZADOS, CON ENFASIS EN LA GESTION INTEGRAL DE PROYECTOS Y EN LA FORMULACION Y SEGUIMIENTO DE PLANES DE GESTION DEL RIESGO, PARA LA SECRETARIA DE EDUCACION DEL DISTRITO, A TRAVES DE LA SUBSECRETARIA DE ACCESO Y PERMANENCIA Y LA DIRECCION DE CONSTRUCCION Y CONSERVACION DE ESTABLECIMIENTOS EDUCATIVOS.</t>
  </si>
  <si>
    <t>CO1.PCCNTR.9254729</t>
  </si>
  <si>
    <t>SED-SCP-DCTME-CONV-INT-1-2026</t>
  </si>
  <si>
    <t>https://community.secop.gov.co/Public/Tendering/OpportunityDetail/Index?noticeUID=CO1.NTC.9886656&amp;isFromPublicArea=True&amp;isModal=true&amp;asPopupView=true</t>
  </si>
  <si>
    <t>ASOCIACION COLOMBO FRANCESA DE ENSEÑANZA</t>
  </si>
  <si>
    <t>8075-2-5 (2026)</t>
  </si>
  <si>
    <t>AUNAR ESFUERZOS PARA APOYAR A INSTITUCIONES EDUCATIVAS DISTRITALES PRIORIZADAS, A TRAVÉS DEL SERVICIO SOCIAL ESTUDIANTIL OBLIGATORIO (SSEO), ORIENTADOS AL FORTALECIMIENTO Y/O PROMOCIÓN DE AMBIENTES DE APRENDIZAJE QUE FOMENTEN EL DESARROLLO DE HABILIDADES COMUNICATIVAS EN LENGUA FRANCESA, MEDIANTE ACCIONES DE APOYO PEDAGÓGICO Y ACADÉMICO QUE CONTRIBUYAN AL MEJORAMIENTO DE LOS PROCESOS FORMATIVOS DE LOS ESTUDIANTES</t>
  </si>
  <si>
    <t>50 50-Servicios de Transporte</t>
  </si>
  <si>
    <t>SED-SA-AM-DTH-001-2026</t>
  </si>
  <si>
    <t>https://operaciones.colombiacompra.gov.co/tienda-virtual-del-estado-colombiano/ordenes-compra/159854</t>
  </si>
  <si>
    <t>2 Selección abreviada</t>
  </si>
  <si>
    <t>UNION TEMPORAL ANDINO 2022</t>
  </si>
  <si>
    <t>Unión Temporal</t>
  </si>
  <si>
    <t>8033-4-38 (2026)</t>
  </si>
  <si>
    <t>GARANTIZAR EL SERVICIO DE TRANSPORTE A DOCENTES Y DIRECTIVOS DOCENTES EN ZONAS QUE PRESENTAN DIFICIL ACCESO Y/O INSEGURIDAD</t>
  </si>
  <si>
    <t>MARZO</t>
  </si>
  <si>
    <t>CO1.PCCNTR.9375206</t>
  </si>
  <si>
    <t>SED-SA-SI-DDE-077-2025</t>
  </si>
  <si>
    <t>https://community.secop.gov.co/Public/Tendering/OpportunityDetail/Index?noticeUID=CO1.NTC.9980120&amp;isFromPublicArea=True&amp;isModal=False</t>
  </si>
  <si>
    <t>PANAMERICANA FORMAS E IMPRESOS S.A.</t>
  </si>
  <si>
    <t>3 3. Único Contratista</t>
  </si>
  <si>
    <t>7638-3-223 (2026)</t>
  </si>
  <si>
    <t>ADQUIRIR MATERIAL PEDAGÓGICO IMPRESO DE LECTURA Y ESCRITURA, PARA LAS INSTITUCIONES EDUCATIVAS DISTRITALES IDENTIFICADAS DE ACUERDO CON LAS NECESIDADES DE LA SECRETARÍA DE EDUCACIÓN DEL DISTRITO.</t>
  </si>
  <si>
    <t>SED-MC-DDE-009-2026</t>
  </si>
  <si>
    <t>https://operaciones.colombiacompra.gov.co/tienda-virtual-del-estado-colombiano/ordenes-compra/162307</t>
  </si>
  <si>
    <t>SUMIMAS S.A.S.</t>
  </si>
  <si>
    <t>7638-3-227 (2026)</t>
  </si>
  <si>
    <t>ADQUIRIR DISPOSITIVOS DE CONECTIVIDAD Y DE TRANSMISIÓN MULTIMEDIA PARA LA VISUALIZACIÓN Y PROYECCIÓN DE CONTENIDOS DIGITALES PARA LAS INSTITUCIONES EDUCATIVAS DISTRITALES, EL NIVEL CENTRAL Y LOCAL DE LA SECRETARÍA DE EDUCACIÓN DEL DISTRITO.</t>
  </si>
  <si>
    <t>ANDRES IVANNO GALEANO TORO</t>
  </si>
  <si>
    <t>SED-SA-AM-DSA-015-2026</t>
  </si>
  <si>
    <t>https://operaciones.colombiacompra.gov.co/tienda-virtual-del-estado-colombiano/ordenes-compra/162748</t>
  </si>
  <si>
    <t>TRANSPORTES CSC S.A.S - EN REORGANIZACION</t>
  </si>
  <si>
    <t>1 1. Unión Temporal o Consorcio</t>
  </si>
  <si>
    <t>7638-2-228 (2026)</t>
  </si>
  <si>
    <t>7701-1-2 (2026)</t>
  </si>
  <si>
    <t>8031-1-2 (2026)</t>
  </si>
  <si>
    <t>8031-4-7 (2026)</t>
  </si>
  <si>
    <t>O21202020060464114-1-29 (2026)</t>
  </si>
  <si>
    <t>PRESTAR EL SERVICIO PÚBLICO DE TRANSPORTE TERRESTRE AUTOMOTOR ESPECIAL A LOS SERVIDORES PÚBLICOS Y COLABORADORES DE LA SECRETARIA DE EDUCACION DEL DISTRITO MEDIANTE EL ACUERDO MARCO DE TRANSPORTE TERRESTRE ESPECIAL DE PASAJEROS II CCE-144-2023.</t>
  </si>
  <si>
    <t>https://operaciones.colombiacompra.gov.co/tienda-virtual-del-estado-colombiano/ordenes-compra/162749</t>
  </si>
  <si>
    <t>UNION TEMPORAL ALIANZA TRANSNACIONAL</t>
  </si>
  <si>
    <t>SED-SA-AM-DTH-016-2026</t>
  </si>
  <si>
    <t>https://operaciones.colombiacompra.gov.co/tienda-virtual-del-estado-colombiano/ordenes-compra/162750</t>
  </si>
  <si>
    <t>UNION TEMPORAL VIAJANDO POR COLOMBIA</t>
  </si>
  <si>
    <t>8033-4-60 (2026)</t>
  </si>
  <si>
    <t>PRESTAR EL SERVICIO DE TRANSPORTE ESPECIAL EMPRESARIAL SEGMENTO DIFÍCIL ACCESO AL PERSONAL DOCENTE, DIRECTIVO DOCENTE Y ADMINISTRATIVO DE LA SECRETARÍA DE EDUCACIÓN DEL DISTRITO EN ZONAS QUE PRESENTAN DIFÍCIL ACCESO Y/O INSEGURIDAD.</t>
  </si>
  <si>
    <t>SED-SA-AM-OTIC-014-2026</t>
  </si>
  <si>
    <t>https://operaciones.colombiacompra.gov.co/tienda-virtual-del-estado-colombiano/ordenes-compra/162904</t>
  </si>
  <si>
    <t>UNION TEMPORAL BGH 2024</t>
  </si>
  <si>
    <t>7949-1-1 (2026)</t>
  </si>
  <si>
    <t>CONTRATAR EL LICENCIAMIENTO MICROSOFT PARA LOS EQUIPOS DE COMPUTO DE LA SED EN EL NIVEL CENTRAL, LOCAL E INSTITUCIONAL</t>
  </si>
  <si>
    <t>SED-SA-AM-DTH-017-2026</t>
  </si>
  <si>
    <t>https://operaciones.colombiacompra.gov.co/tienda-virtual-del-estado-colombiano/ordenes-compra/162752</t>
  </si>
  <si>
    <t>UNION TEMPORAL VET 2023</t>
  </si>
  <si>
    <t>8033-4-59 (2026)</t>
  </si>
  <si>
    <t>PRESTAR EL SERVICIO DE TRANSPORTE ESPECIAL EMPRESARIAL SEGMENTO URBANO AL PERSONAL DOCENTE, DIRECTIVO DOCENTE Y ADMINISTRATIVO DE LA SECRETARÍA DE EDUCACIÓN DEL DISTRITO EN ZONAS QUE PRESENTAN DIFÍCIL ACCESO Y/O INSEGURIDAD.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</si>
</sst>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4">
    <font>
      <sz val="11"/>
      <color theme="1"/>
      <name val="Calibri"/>
      <family val="2"/>
      <scheme val="minor"/>
    </font>
    <font>
      <sz val="10"/>
      <name val="Arial"/>
      <family val="2"/>
    </font>
    <font>
      <sz val="11"/>
      <color theme="1"/>
      <name val="Calibri"/>
      <family val="2"/>
      <scheme val="minor"/>
    </font>
    <font>
      <sz val="8"/>
      <name val="Calibri"/>
      <family val="2"/>
      <scheme val="minor"/>
    </font>
    <font>
      <sz val="10"/>
      <name val="Arial"/>
      <family val="2"/>
    </font>
    <font>
      <sz val="11"/>
      <color indexed="8"/>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1"/>
      <color theme="1"/>
      <name val="Arial"/>
      <family val="2"/>
    </font>
    <font>
      <sz val="11"/>
      <name val="Arial"/>
      <family val="2"/>
    </font>
    <font>
      <sz val="11"/>
      <color rgb="FF000000"/>
      <name val="Arial"/>
      <family val="2"/>
    </font>
    <font>
      <b/>
      <sz val="9"/>
      <color theme="1"/>
      <name val="Arial"/>
      <family val="2"/>
    </font>
    <font>
      <b/>
      <sz val="16"/>
      <name val="Arial"/>
      <family val="2"/>
    </font>
    <font>
      <b/>
      <sz val="10"/>
      <name val="Arial"/>
      <family val="2"/>
    </font>
    <font>
      <u/>
      <sz val="11"/>
      <color theme="10"/>
      <name val="Arial"/>
      <family val="2"/>
    </font>
    <font>
      <sz val="10"/>
      <color theme="1"/>
      <name val="Calibri"/>
      <family val="2"/>
      <scheme val="minor"/>
    </font>
    <font>
      <b/>
      <sz val="8"/>
      <color theme="1"/>
      <name val="Arial"/>
      <family val="2"/>
    </font>
    <font>
      <b/>
      <sz val="10"/>
      <color theme="1"/>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F7A9"/>
        <bgColor indexed="64"/>
      </patternFill>
    </fill>
    <fill>
      <patternFill patternType="solid">
        <fgColor rgb="FFC9600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s>
  <cellStyleXfs count="361">
    <xf numFmtId="0" fontId="0" fillId="0" borderId="0"/>
    <xf numFmtId="0" fontId="1" fillId="0" borderId="0"/>
    <xf numFmtId="0" fontId="1" fillId="0" borderId="0"/>
    <xf numFmtId="165" fontId="2" fillId="0" borderId="0" applyFont="0" applyFill="0" applyBorder="0" applyAlignment="0" applyProtection="0"/>
    <xf numFmtId="0" fontId="4" fillId="0" borderId="0"/>
    <xf numFmtId="0" fontId="5" fillId="0" borderId="0"/>
    <xf numFmtId="166"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2"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167"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59">
    <xf numFmtId="0" fontId="0" fillId="0" borderId="0" xfId="0"/>
    <xf numFmtId="0" fontId="23" fillId="0" borderId="0" xfId="0" applyFont="1" applyAlignment="1">
      <alignment vertical="center"/>
    </xf>
    <xf numFmtId="165" fontId="23" fillId="0" borderId="0" xfId="3" applyFont="1" applyAlignment="1">
      <alignment vertical="center"/>
    </xf>
    <xf numFmtId="0" fontId="24" fillId="2" borderId="0" xfId="0" applyFont="1" applyFill="1" applyAlignment="1">
      <alignment vertical="center"/>
    </xf>
    <xf numFmtId="0" fontId="24" fillId="0" borderId="0" xfId="0" applyFont="1" applyAlignment="1">
      <alignment vertical="center"/>
    </xf>
    <xf numFmtId="0" fontId="25" fillId="2" borderId="0" xfId="0" applyFont="1" applyFill="1" applyAlignment="1">
      <alignment horizontal="center" vertical="center"/>
    </xf>
    <xf numFmtId="0" fontId="25" fillId="2" borderId="0" xfId="0" applyFont="1" applyFill="1" applyAlignment="1">
      <alignment vertical="center"/>
    </xf>
    <xf numFmtId="0" fontId="24" fillId="0" borderId="0" xfId="0" applyFont="1" applyAlignment="1">
      <alignment horizontal="center" vertical="center"/>
    </xf>
    <xf numFmtId="0" fontId="24" fillId="0" borderId="0" xfId="0" applyFont="1" applyAlignment="1">
      <alignment vertical="center" wrapText="1"/>
    </xf>
    <xf numFmtId="165" fontId="24" fillId="0" borderId="0" xfId="3" applyFont="1" applyAlignment="1">
      <alignment vertical="center"/>
    </xf>
    <xf numFmtId="0" fontId="24" fillId="0" borderId="10" xfId="0" applyFont="1" applyBorder="1" applyAlignment="1">
      <alignment horizontal="center" vertical="center"/>
    </xf>
    <xf numFmtId="0" fontId="24" fillId="2" borderId="10" xfId="0" applyFont="1" applyFill="1" applyBorder="1" applyAlignment="1">
      <alignment vertical="center"/>
    </xf>
    <xf numFmtId="0" fontId="24" fillId="0" borderId="10" xfId="0" applyFont="1" applyBorder="1" applyAlignment="1">
      <alignment vertical="center"/>
    </xf>
    <xf numFmtId="165" fontId="24" fillId="0" borderId="10" xfId="3" applyFont="1" applyBorder="1" applyAlignment="1">
      <alignment vertical="center"/>
    </xf>
    <xf numFmtId="14" fontId="24" fillId="0" borderId="10" xfId="0" applyNumberFormat="1" applyFont="1" applyBorder="1" applyAlignment="1">
      <alignment vertical="center"/>
    </xf>
    <xf numFmtId="0" fontId="24" fillId="0" borderId="11" xfId="0" applyFont="1" applyBorder="1" applyAlignment="1">
      <alignment horizontal="center" vertical="center"/>
    </xf>
    <xf numFmtId="0" fontId="24" fillId="2" borderId="11" xfId="0" applyFont="1" applyFill="1" applyBorder="1" applyAlignment="1">
      <alignment vertical="center"/>
    </xf>
    <xf numFmtId="0" fontId="24" fillId="0" borderId="11" xfId="0" applyFont="1" applyBorder="1" applyAlignment="1">
      <alignment vertical="center"/>
    </xf>
    <xf numFmtId="165" fontId="24" fillId="0" borderId="11" xfId="3" applyFont="1" applyBorder="1" applyAlignment="1">
      <alignment vertical="center"/>
    </xf>
    <xf numFmtId="14" fontId="24" fillId="0" borderId="11" xfId="0" applyNumberFormat="1" applyFont="1" applyBorder="1" applyAlignment="1">
      <alignment vertical="center"/>
    </xf>
    <xf numFmtId="0" fontId="23" fillId="35" borderId="12" xfId="0" applyFont="1" applyFill="1" applyBorder="1" applyAlignment="1">
      <alignment horizontal="center" vertical="center" wrapText="1"/>
    </xf>
    <xf numFmtId="165" fontId="23" fillId="35" borderId="12" xfId="3" applyFont="1" applyFill="1" applyBorder="1" applyAlignment="1">
      <alignment horizontal="center" vertical="center" wrapText="1"/>
    </xf>
    <xf numFmtId="0" fontId="23" fillId="34" borderId="12" xfId="0" applyFont="1" applyFill="1" applyBorder="1" applyAlignment="1">
      <alignment horizontal="center" vertical="center" wrapText="1"/>
    </xf>
    <xf numFmtId="0" fontId="30" fillId="2" borderId="14" xfId="360" applyFont="1" applyFill="1" applyBorder="1" applyAlignment="1">
      <alignment horizontal="left" vertical="center"/>
    </xf>
    <xf numFmtId="14" fontId="24" fillId="0" borderId="11" xfId="0" applyNumberFormat="1" applyFont="1" applyBorder="1" applyAlignment="1">
      <alignment horizontal="center" vertical="center"/>
    </xf>
    <xf numFmtId="14" fontId="24" fillId="0" borderId="10" xfId="0" applyNumberFormat="1" applyFont="1" applyBorder="1" applyAlignment="1">
      <alignment horizontal="center" vertical="center"/>
    </xf>
    <xf numFmtId="165" fontId="24" fillId="2" borderId="0" xfId="3" applyFont="1" applyFill="1" applyAlignment="1">
      <alignment vertical="center"/>
    </xf>
    <xf numFmtId="165" fontId="23" fillId="34" borderId="12" xfId="3" applyFont="1" applyFill="1" applyBorder="1" applyAlignment="1">
      <alignment horizontal="center" vertical="center" wrapText="1"/>
    </xf>
    <xf numFmtId="164" fontId="24" fillId="0" borderId="11" xfId="0" applyNumberFormat="1" applyFont="1" applyBorder="1" applyAlignment="1">
      <alignment vertical="center"/>
    </xf>
    <xf numFmtId="0" fontId="23" fillId="0" borderId="0" xfId="0" applyFont="1" applyAlignment="1">
      <alignment horizontal="center" vertical="center"/>
    </xf>
    <xf numFmtId="9" fontId="24" fillId="0" borderId="11" xfId="359" applyFont="1" applyBorder="1" applyAlignment="1">
      <alignment horizontal="center" vertical="center"/>
    </xf>
    <xf numFmtId="0" fontId="28" fillId="2" borderId="0" xfId="0" applyFont="1" applyFill="1" applyAlignment="1">
      <alignment horizontal="center" vertical="center"/>
    </xf>
    <xf numFmtId="0" fontId="23" fillId="2" borderId="0" xfId="0" applyFont="1" applyFill="1" applyAlignment="1">
      <alignment horizontal="left" vertical="center"/>
    </xf>
    <xf numFmtId="0" fontId="26" fillId="2" borderId="11" xfId="0" applyFont="1" applyFill="1" applyBorder="1"/>
    <xf numFmtId="0" fontId="26" fillId="2" borderId="10" xfId="0" applyFont="1" applyFill="1" applyBorder="1"/>
    <xf numFmtId="0" fontId="6" fillId="2" borderId="14" xfId="360" applyFill="1" applyBorder="1" applyAlignment="1">
      <alignment horizontal="left" vertical="center"/>
    </xf>
    <xf numFmtId="164" fontId="24" fillId="0" borderId="0" xfId="0" applyNumberFormat="1" applyFont="1" applyAlignment="1">
      <alignment vertical="center"/>
    </xf>
    <xf numFmtId="165" fontId="31" fillId="0" borderId="0" xfId="3" applyFont="1"/>
    <xf numFmtId="165" fontId="24" fillId="0" borderId="0" xfId="3" applyFont="1" applyAlignment="1">
      <alignment horizontal="center" vertical="center"/>
    </xf>
    <xf numFmtId="0" fontId="23" fillId="2" borderId="0" xfId="0" applyFont="1" applyFill="1" applyAlignment="1">
      <alignment horizontal="center" vertical="center"/>
    </xf>
    <xf numFmtId="165" fontId="24" fillId="0" borderId="11" xfId="3" applyFont="1" applyBorder="1" applyAlignment="1">
      <alignment horizontal="center" vertical="center"/>
    </xf>
    <xf numFmtId="165" fontId="25" fillId="2" borderId="0" xfId="3" applyFont="1" applyFill="1" applyAlignment="1">
      <alignment vertical="center"/>
    </xf>
    <xf numFmtId="164" fontId="33" fillId="0" borderId="0" xfId="51" applyFont="1" applyAlignment="1">
      <alignment horizontal="center" vertical="center"/>
    </xf>
    <xf numFmtId="164" fontId="31" fillId="0" borderId="0" xfId="51" applyFont="1" applyAlignment="1"/>
    <xf numFmtId="0" fontId="24" fillId="2" borderId="11" xfId="0" applyFont="1" applyFill="1" applyBorder="1" applyAlignment="1">
      <alignment horizontal="center" vertical="center"/>
    </xf>
    <xf numFmtId="0" fontId="24" fillId="2" borderId="10" xfId="0" applyFont="1" applyFill="1" applyBorder="1" applyAlignment="1">
      <alignment horizontal="center" vertical="center"/>
    </xf>
    <xf numFmtId="165" fontId="24" fillId="2" borderId="10" xfId="3" applyFont="1" applyFill="1" applyBorder="1" applyAlignment="1">
      <alignment vertical="center"/>
    </xf>
    <xf numFmtId="14" fontId="24" fillId="2" borderId="10" xfId="0" applyNumberFormat="1" applyFont="1" applyFill="1" applyBorder="1" applyAlignment="1">
      <alignment vertical="center"/>
    </xf>
    <xf numFmtId="14" fontId="24" fillId="2" borderId="10" xfId="0" applyNumberFormat="1" applyFont="1" applyFill="1" applyBorder="1" applyAlignment="1">
      <alignment horizontal="center" vertical="center"/>
    </xf>
    <xf numFmtId="165" fontId="24" fillId="2" borderId="11" xfId="3" applyFont="1" applyFill="1" applyBorder="1" applyAlignment="1">
      <alignment vertical="center"/>
    </xf>
    <xf numFmtId="165" fontId="24" fillId="2" borderId="11" xfId="3" applyFont="1" applyFill="1" applyBorder="1" applyAlignment="1">
      <alignment horizontal="center" vertical="center"/>
    </xf>
    <xf numFmtId="164" fontId="24" fillId="2" borderId="11" xfId="0" applyNumberFormat="1" applyFont="1" applyFill="1" applyBorder="1" applyAlignment="1">
      <alignment vertical="center"/>
    </xf>
    <xf numFmtId="9" fontId="24" fillId="2" borderId="11" xfId="359" applyFont="1" applyFill="1" applyBorder="1" applyAlignment="1">
      <alignment horizontal="center" vertical="center"/>
    </xf>
    <xf numFmtId="164" fontId="31" fillId="2" borderId="0" xfId="51" applyFont="1" applyFill="1" applyAlignment="1"/>
    <xf numFmtId="164" fontId="24" fillId="2" borderId="0" xfId="0" applyNumberFormat="1" applyFont="1" applyFill="1" applyAlignment="1">
      <alignment vertical="center"/>
    </xf>
    <xf numFmtId="0" fontId="23" fillId="0" borderId="0" xfId="0" applyFont="1" applyAlignment="1">
      <alignment horizontal="lef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23" fillId="2" borderId="13" xfId="0" applyFont="1" applyFill="1" applyBorder="1" applyAlignment="1">
      <alignment horizontal="left" vertical="center"/>
    </xf>
  </cellXfs>
  <cellStyles count="361">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9"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Hipervínculo" xfId="360" builtinId="8"/>
    <cellStyle name="Hipervínculo 2" xfId="59" xr:uid="{2DB8C487-A4FA-498A-939A-5FD682A8AAB1}"/>
    <cellStyle name="Hyperlink" xfId="7" xr:uid="{991F33DE-E4B0-4B8E-A193-9528D49E792E}"/>
    <cellStyle name="Incorrecto" xfId="14" builtinId="27" customBuiltin="1"/>
    <cellStyle name="Moneda" xfId="3" builtinId="4"/>
    <cellStyle name="Moneda [0] 2" xfId="60" xr:uid="{B4F2F8DE-08D1-43A4-A5E5-9C578E507362}"/>
    <cellStyle name="Moneda [0] 3" xfId="104" xr:uid="{0BB5F27F-639A-4E87-A533-A7D82EFDFD7D}"/>
    <cellStyle name="Moneda [0] 4" xfId="181" xr:uid="{F0D8CFEB-1C73-4656-B5AF-632D1ABF7039}"/>
    <cellStyle name="Moneda [0] 5" xfId="49" xr:uid="{18FE7909-3175-4D48-862F-9238BF8A404C}"/>
    <cellStyle name="Moneda 10" xfId="58" xr:uid="{434800DF-5878-4F84-B0BC-B0A7F34892ED}"/>
    <cellStyle name="Moneda 10 2" xfId="109" xr:uid="{430050F7-8DCE-4262-8AA1-28FA68B6C6D9}"/>
    <cellStyle name="Moneda 10 2 2" xfId="226" xr:uid="{5ED75D76-4614-455D-AA45-816B0FF829B2}"/>
    <cellStyle name="Moneda 10 3" xfId="186" xr:uid="{88363170-AAA6-4740-BE55-23F9D56E659B}"/>
    <cellStyle name="Moneda 100" xfId="307" xr:uid="{160751CE-EB2E-4BFD-B7BF-1230C93469FF}"/>
    <cellStyle name="Moneda 100 2" xfId="336" xr:uid="{DC2877E9-FB65-4C45-B006-FAB64766CE21}"/>
    <cellStyle name="Moneda 100 3" xfId="323" xr:uid="{09C249E0-05AD-48C9-AD6C-D5C852763651}"/>
    <cellStyle name="Moneda 101" xfId="302" xr:uid="{91D4256C-1359-46DB-B6D1-E79DA315E8EE}"/>
    <cellStyle name="Moneda 101 2" xfId="337" xr:uid="{345737C7-D3C3-4E6B-9BD2-0DE2CB3C4510}"/>
    <cellStyle name="Moneda 101 3" xfId="320" xr:uid="{0483577A-99D8-4F0F-A680-A54ABAC00676}"/>
    <cellStyle name="Moneda 102" xfId="306" xr:uid="{7D8AA303-A6B3-4F10-9DF3-1EC3670643A0}"/>
    <cellStyle name="Moneda 102 2" xfId="338" xr:uid="{EEFEDC90-C455-4021-ABDF-0832574CCF34}"/>
    <cellStyle name="Moneda 102 3" xfId="324" xr:uid="{59F7AD3F-2CB4-4CE9-BCA4-2DB4BE5C5FE2}"/>
    <cellStyle name="Moneda 103" xfId="92" xr:uid="{F946902E-77C9-41C0-8DC3-D6081A059462}"/>
    <cellStyle name="Moneda 103 2" xfId="339" xr:uid="{AE9C1C2E-99DC-4092-BA6B-7B6BF3843740}"/>
    <cellStyle name="Moneda 103 3" xfId="312" xr:uid="{10097B66-228E-4423-BBCE-84C750A70BAA}"/>
    <cellStyle name="Moneda 104" xfId="309" xr:uid="{7734E9E8-1D16-44B4-B5F6-C2B7F93ABD1B}"/>
    <cellStyle name="Moneda 104 2" xfId="340" xr:uid="{0526B1EC-3515-46F4-A987-382C97DB12C4}"/>
    <cellStyle name="Moneda 104 3" xfId="349" xr:uid="{71AFEAEB-091B-492C-BB3A-81C05E923208}"/>
    <cellStyle name="Moneda 105" xfId="304" xr:uid="{3481F782-2747-43BF-BE86-D49E814E553B}"/>
    <cellStyle name="Moneda 105 2" xfId="341" xr:uid="{111B3410-4676-4D64-9EFD-3909B21C189F}"/>
    <cellStyle name="Moneda 105 3" xfId="350" xr:uid="{DF5FC4FE-715B-49B8-8089-18E39830C2F0}"/>
    <cellStyle name="Moneda 106" xfId="305" xr:uid="{8D21CE89-BB7B-45D0-9000-E6F9731956CD}"/>
    <cellStyle name="Moneda 106 2" xfId="342" xr:uid="{A1DBD317-92D4-456B-852B-C93621C0A6CE}"/>
    <cellStyle name="Moneda 106 3" xfId="351" xr:uid="{5AD958E3-BFD5-4F59-84DB-FF682EC81428}"/>
    <cellStyle name="Moneda 107" xfId="90" xr:uid="{AB131E72-B1B6-47DC-ADB9-2C1055511F78}"/>
    <cellStyle name="Moneda 107 2" xfId="343" xr:uid="{358E8AE6-9F45-45BB-A305-20A495023801}"/>
    <cellStyle name="Moneda 107 3" xfId="352" xr:uid="{01AA6F55-4F95-4500-97E2-D79397C33604}"/>
    <cellStyle name="Moneda 108" xfId="91" xr:uid="{DFB85777-5E62-4C3B-A996-0D653B88635C}"/>
    <cellStyle name="Moneda 108 2" xfId="344" xr:uid="{A6EF42B7-DFC0-4423-A407-2DDBB02FD8EE}"/>
    <cellStyle name="Moneda 108 3" xfId="353" xr:uid="{4FE7F7F3-FE4F-4606-8FF6-493E58745278}"/>
    <cellStyle name="Moneda 109" xfId="345" xr:uid="{C6740773-3AC2-4D6D-95F4-5F1888FBF206}"/>
    <cellStyle name="Moneda 109 2" xfId="354" xr:uid="{C346FE74-F0CC-44FE-9973-6BFB08B62CBD}"/>
    <cellStyle name="Moneda 11" xfId="62" xr:uid="{29359014-D0B0-4F99-9A10-7B6AFB98B558}"/>
    <cellStyle name="Moneda 11 2" xfId="111" xr:uid="{F77686F4-3ACC-4C06-BE21-93ED7908B0AD}"/>
    <cellStyle name="Moneda 11 2 2" xfId="228" xr:uid="{90232DBC-8053-422E-B4D9-012EE03907D8}"/>
    <cellStyle name="Moneda 11 3" xfId="188" xr:uid="{91D91DB4-D753-40D9-8B32-9D57E681443D}"/>
    <cellStyle name="Moneda 110" xfId="346" xr:uid="{8FACF98E-E05D-44B5-994B-F08F6708541F}"/>
    <cellStyle name="Moneda 110 2" xfId="355" xr:uid="{B949DDB6-B7D6-421A-A187-2D12FC309018}"/>
    <cellStyle name="Moneda 111" xfId="347" xr:uid="{A9627EE4-3431-4601-AEA0-6B125AF5A823}"/>
    <cellStyle name="Moneda 111 2" xfId="356" xr:uid="{7B21D79D-A05F-448E-85C0-CA6EAF096BD3}"/>
    <cellStyle name="Moneda 112" xfId="348" xr:uid="{93AE58BF-9721-4226-BFF6-344C46BE34D1}"/>
    <cellStyle name="Moneda 112 2" xfId="357" xr:uid="{9AD61C09-B7CE-4156-BB42-33752C273FC1}"/>
    <cellStyle name="Moneda 113" xfId="310" xr:uid="{54020A30-0BEF-4294-A105-CC3A5C40A707}"/>
    <cellStyle name="Moneda 114" xfId="315" xr:uid="{F1FA76E4-5C74-4D97-AF4B-78E745B2EBD2}"/>
    <cellStyle name="Moneda 115" xfId="311" xr:uid="{9120AF89-EB0D-4E0F-8783-CA9EFBB47B9D}"/>
    <cellStyle name="Moneda 116" xfId="316" xr:uid="{2783CDE2-74E2-4FC6-AEE6-B52F888DB8EA}"/>
    <cellStyle name="Moneda 117" xfId="331" xr:uid="{F7DD2838-38E7-45A7-9F56-515244617852}"/>
    <cellStyle name="Moneda 118" xfId="326" xr:uid="{4EAA1BC0-1A5B-434A-8F29-D98D95ABB4CE}"/>
    <cellStyle name="Moneda 119" xfId="314" xr:uid="{EAF73840-8FD1-4822-8509-704EC5E3A137}"/>
    <cellStyle name="Moneda 12" xfId="68" xr:uid="{DB036171-2EA0-488B-AFF6-BFF1CCBE30B4}"/>
    <cellStyle name="Moneda 12 2" xfId="115" xr:uid="{FB0AD09F-AA2F-41F6-87AC-5CA4BE27BABA}"/>
    <cellStyle name="Moneda 12 2 2" xfId="232" xr:uid="{4DB856A5-5860-40B3-BF12-0CC5A849EAE2}"/>
    <cellStyle name="Moneda 12 3" xfId="192" xr:uid="{D87BB1F3-88EB-4652-B988-038B96F1E18F}"/>
    <cellStyle name="Moneda 120" xfId="330" xr:uid="{E500F85C-F60C-4BFF-8F1E-A9AB1C826568}"/>
    <cellStyle name="Moneda 121" xfId="313" xr:uid="{3472EEDC-B3D9-476C-86B1-1F0188F9EE01}"/>
    <cellStyle name="Moneda 122" xfId="317" xr:uid="{A0217398-F617-4B6E-903E-73B998E9D1A6}"/>
    <cellStyle name="Moneda 123" xfId="319" xr:uid="{FD0E5129-C3B5-4F29-849D-49DE94C195C7}"/>
    <cellStyle name="Moneda 124" xfId="325" xr:uid="{CDADFC61-47E1-4CBF-9C44-3E18A6724793}"/>
    <cellStyle name="Moneda 125" xfId="358" xr:uid="{7323CDCB-762F-476F-A0CA-7C39AF0E9135}"/>
    <cellStyle name="Moneda 126" xfId="318" xr:uid="{C2D49AE1-C528-42F4-8EE0-B50CF3B78B3A}"/>
    <cellStyle name="Moneda 127" xfId="327" xr:uid="{1C911C03-03F1-441E-9D23-DC9F5E2EF826}"/>
    <cellStyle name="Moneda 13" xfId="75" xr:uid="{ED71F997-3393-4C4F-A229-F488A1A57061}"/>
    <cellStyle name="Moneda 13 2" xfId="122" xr:uid="{9BFA2393-8A8B-4B49-9C2F-DD809E0E4F80}"/>
    <cellStyle name="Moneda 13 2 2" xfId="239" xr:uid="{2F821112-6163-4055-BF1C-FEAC4B70BEA1}"/>
    <cellStyle name="Moneda 13 3" xfId="199" xr:uid="{F65CA2D6-00B6-43C6-9620-2E861857F764}"/>
    <cellStyle name="Moneda 14" xfId="73" xr:uid="{FCB27095-45D7-45E1-89CE-E95F8D16F85A}"/>
    <cellStyle name="Moneda 14 2" xfId="120" xr:uid="{37B5F342-1243-404E-9D42-238BF75C200F}"/>
    <cellStyle name="Moneda 14 2 2" xfId="237" xr:uid="{36258473-74D0-4309-8FCD-B2CBCA711F7B}"/>
    <cellStyle name="Moneda 14 3" xfId="197" xr:uid="{315B0E0E-BE6C-477B-82A2-7A2BB9B317EE}"/>
    <cellStyle name="Moneda 15" xfId="69" xr:uid="{C4E39EE2-3E24-4BEE-AD97-D6D82AD3542F}"/>
    <cellStyle name="Moneda 15 2" xfId="116" xr:uid="{F06AD1C8-552E-4FFE-AAC8-136B078C7415}"/>
    <cellStyle name="Moneda 15 2 2" xfId="233" xr:uid="{583F2EF7-A027-495A-BFA1-4B2EBDFFFD7D}"/>
    <cellStyle name="Moneda 15 3" xfId="193" xr:uid="{7990744D-627B-4C40-87BA-DADE7AD39E71}"/>
    <cellStyle name="Moneda 16" xfId="74" xr:uid="{FE478259-F764-4E99-A321-8EDD96709D33}"/>
    <cellStyle name="Moneda 16 2" xfId="121" xr:uid="{E7A13397-F603-435A-BF80-9B3B5F63ED21}"/>
    <cellStyle name="Moneda 16 2 2" xfId="238" xr:uid="{434581AB-8A34-45E0-B5CF-82A94246AFEB}"/>
    <cellStyle name="Moneda 16 3" xfId="198" xr:uid="{82CBAD43-0CAE-4B2C-A8BC-8D041AB75A1A}"/>
    <cellStyle name="Moneda 17" xfId="77" xr:uid="{AE9844A9-3A79-4860-915E-8C6ECCE062A3}"/>
    <cellStyle name="Moneda 17 2" xfId="124" xr:uid="{CC1B0A52-9ADF-41D0-A14C-7878ACFA100B}"/>
    <cellStyle name="Moneda 17 2 2" xfId="241" xr:uid="{08491E09-F613-4C49-8D8A-2349E57C84A9}"/>
    <cellStyle name="Moneda 17 3" xfId="201" xr:uid="{CECD622D-11B3-4997-B368-F7F282B72C30}"/>
    <cellStyle name="Moneda 18" xfId="61" xr:uid="{8AFD2121-007F-4B73-909B-ACB81C73F1B0}"/>
    <cellStyle name="Moneda 18 2" xfId="110" xr:uid="{CEAD14F2-6277-41BA-8523-235176D73E84}"/>
    <cellStyle name="Moneda 18 2 2" xfId="227" xr:uid="{F533E5CC-423C-4862-ACFA-96E5F8042C30}"/>
    <cellStyle name="Moneda 18 3" xfId="187" xr:uid="{E55D64B4-70E6-4CA8-822C-90DF86437258}"/>
    <cellStyle name="Moneda 19" xfId="72" xr:uid="{BDB5251E-AEFD-4692-B045-725AC3F024C4}"/>
    <cellStyle name="Moneda 19 2" xfId="119" xr:uid="{95F27D29-E2BD-4822-B4DB-0AD38FD841E7}"/>
    <cellStyle name="Moneda 19 2 2" xfId="236" xr:uid="{6FC692E4-8523-47D0-BC69-6EA2AC13837F}"/>
    <cellStyle name="Moneda 19 3" xfId="196" xr:uid="{1BADBC31-ADD5-4840-888F-0A2C53F4AF8E}"/>
    <cellStyle name="Moneda 2" xfId="51" xr:uid="{81B75937-CF42-412D-8C90-62D52DD3AE90}"/>
    <cellStyle name="Moneda 2 2" xfId="63" xr:uid="{0EA3B319-B71D-41D8-94C9-33C16596E942}"/>
    <cellStyle name="Moneda 2 2 2" xfId="112" xr:uid="{D57ECE72-091A-4F72-A4A3-E0E48D8B4AC1}"/>
    <cellStyle name="Moneda 2 2 2 2" xfId="229" xr:uid="{08828D31-C303-463F-8D29-736F1D8719C0}"/>
    <cellStyle name="Moneda 2 2 3" xfId="189" xr:uid="{5CFA086F-979B-4CE5-B468-BEA1755BFA54}"/>
    <cellStyle name="Moneda 2 3" xfId="105" xr:uid="{5F8CF860-1526-404F-BA7E-18EAF28A24F1}"/>
    <cellStyle name="Moneda 2 3 2" xfId="222" xr:uid="{85587AE9-73F0-41CB-B1CB-CED5CA58965D}"/>
    <cellStyle name="Moneda 2 4" xfId="182" xr:uid="{3EBFB37C-2C41-40C3-9ABA-1DEEB97BB6BE}"/>
    <cellStyle name="Moneda 20" xfId="71" xr:uid="{65D6AEB4-70D0-4B2F-A66B-9E01F7E71FF2}"/>
    <cellStyle name="Moneda 20 2" xfId="118" xr:uid="{C285341A-79E6-4475-92E2-F4F703719243}"/>
    <cellStyle name="Moneda 20 2 2" xfId="235" xr:uid="{52E3208A-43B4-4472-AB7F-DE606FDAA62E}"/>
    <cellStyle name="Moneda 20 3" xfId="195" xr:uid="{C1674A05-40D6-4E5F-BF6D-B8DD9563D532}"/>
    <cellStyle name="Moneda 21" xfId="57" xr:uid="{43F0436A-C639-4100-92FE-CB9A8600F5ED}"/>
    <cellStyle name="Moneda 21 2" xfId="108" xr:uid="{D45B47EF-23D4-42E6-BC97-4B494FF77FC8}"/>
    <cellStyle name="Moneda 21 2 2" xfId="225" xr:uid="{24E535B7-9AAC-4772-BF67-0B1D8B65AFA4}"/>
    <cellStyle name="Moneda 21 3" xfId="185" xr:uid="{1478A0B9-EC6D-4059-A432-BA82F7EBD80A}"/>
    <cellStyle name="Moneda 22" xfId="78" xr:uid="{0F5CCF68-F115-4AA6-BC9F-1395CFF5114A}"/>
    <cellStyle name="Moneda 22 2" xfId="125" xr:uid="{29AF245C-05EE-4371-AF7E-48E3D4831AE6}"/>
    <cellStyle name="Moneda 22 2 2" xfId="242" xr:uid="{6A93E0B8-56CF-43DA-969A-0583A676427A}"/>
    <cellStyle name="Moneda 22 3" xfId="202" xr:uid="{1AFB9714-5E26-4F73-A922-5DEE2E6603CE}"/>
    <cellStyle name="Moneda 23" xfId="76" xr:uid="{9481C405-ACCF-4232-B219-F187B110B481}"/>
    <cellStyle name="Moneda 23 2" xfId="123" xr:uid="{7FD28810-3A85-44FD-B493-D2C7203F0A36}"/>
    <cellStyle name="Moneda 23 2 2" xfId="240" xr:uid="{52FC52E4-310E-4193-A1EE-95193FE7F3EF}"/>
    <cellStyle name="Moneda 23 3" xfId="200" xr:uid="{1FCB5CEF-AAFB-4FBA-892C-5E6FED668DBF}"/>
    <cellStyle name="Moneda 24" xfId="79" xr:uid="{709B4D07-E807-4239-9D6B-07ACD9137F8D}"/>
    <cellStyle name="Moneda 24 2" xfId="126" xr:uid="{8D79EBB4-CE85-4EBB-83DC-F0E23BF92B80}"/>
    <cellStyle name="Moneda 24 2 2" xfId="243" xr:uid="{03814824-F39D-4494-850D-6AF2FC45A6E5}"/>
    <cellStyle name="Moneda 24 3" xfId="203" xr:uid="{1D17E5A6-34E0-44FA-9C25-158EE27EEA1E}"/>
    <cellStyle name="Moneda 25" xfId="84" xr:uid="{0E58A975-D3A2-4321-A58B-39229E08B157}"/>
    <cellStyle name="Moneda 26" xfId="80" xr:uid="{96E76EB5-D6C0-4A33-83CA-EC6D151841AC}"/>
    <cellStyle name="Moneda 26 2" xfId="127" xr:uid="{5EA35D74-635B-4ACB-8653-F1B266A5E92F}"/>
    <cellStyle name="Moneda 26 2 2" xfId="244" xr:uid="{E8454601-D598-40EF-B821-5BC44436CCFB}"/>
    <cellStyle name="Moneda 26 3" xfId="204" xr:uid="{62B24FA2-6A28-4214-B3C3-8B01D9432F8F}"/>
    <cellStyle name="Moneda 27" xfId="82" xr:uid="{32689A7F-AD04-4EB0-8EBE-C70D07DE4558}"/>
    <cellStyle name="Moneda 27 2" xfId="129" xr:uid="{89003951-414B-4B09-8F50-BBB741D63723}"/>
    <cellStyle name="Moneda 27 2 2" xfId="246" xr:uid="{51074C6E-0E64-44A6-9D8E-A85B3B4992FB}"/>
    <cellStyle name="Moneda 27 3" xfId="206" xr:uid="{BB378160-F084-4A0C-A858-9445A827D6A0}"/>
    <cellStyle name="Moneda 28" xfId="81" xr:uid="{7ACF573D-BA9B-434B-A40C-817D244C095E}"/>
    <cellStyle name="Moneda 28 2" xfId="128" xr:uid="{844E1957-1993-4BCE-B22E-2298CA2C5DED}"/>
    <cellStyle name="Moneda 28 2 2" xfId="245" xr:uid="{611A18B8-74DA-47D7-963E-E6BFEF0130B1}"/>
    <cellStyle name="Moneda 28 3" xfId="205" xr:uid="{E388A410-C7BC-4C87-ACD7-617699D335B2}"/>
    <cellStyle name="Moneda 29" xfId="86" xr:uid="{DB1AEC59-FF2A-4314-82F4-819323F1CE24}"/>
    <cellStyle name="Moneda 29 2" xfId="132" xr:uid="{8196DBBB-10B1-4771-A5B3-924546F7E87C}"/>
    <cellStyle name="Moneda 29 2 2" xfId="249" xr:uid="{EEE4551E-B14A-453F-8FBF-6B2205DD678F}"/>
    <cellStyle name="Moneda 29 3" xfId="209" xr:uid="{FA4E17D5-9449-4CE4-86D6-18DAB7E5C9C3}"/>
    <cellStyle name="Moneda 3" xfId="52" xr:uid="{22B28B84-D6D9-423F-8DC6-64CB1B0C3D6B}"/>
    <cellStyle name="Moneda 3 2" xfId="65" xr:uid="{AEAAFD84-C084-46F2-90FD-48DB4B58205D}"/>
    <cellStyle name="Moneda 3 2 2" xfId="114" xr:uid="{ACB2FF22-CB36-4EAD-B897-86816C918957}"/>
    <cellStyle name="Moneda 3 2 2 2" xfId="231" xr:uid="{B9435FBC-D141-4485-BE2F-5608B35375EF}"/>
    <cellStyle name="Moneda 3 2 3" xfId="191" xr:uid="{4DAD2570-FFDB-46B0-9C2E-30D6F2268AAC}"/>
    <cellStyle name="Moneda 3 3" xfId="106" xr:uid="{31B837A2-FD48-48B8-95EE-9FE48271C863}"/>
    <cellStyle name="Moneda 3 3 2" xfId="223" xr:uid="{9A66473F-26E1-4D11-9465-29E543EC173C}"/>
    <cellStyle name="Moneda 3 4" xfId="183" xr:uid="{97D3FA0C-CEAD-4A37-88D0-916B2C0C09AF}"/>
    <cellStyle name="Moneda 30" xfId="85" xr:uid="{4ED1BC4E-D0A3-4C49-9343-972080881163}"/>
    <cellStyle name="Moneda 30 2" xfId="131" xr:uid="{9B09512C-D0B2-4D6D-99CA-A8E51598DB0F}"/>
    <cellStyle name="Moneda 30 2 2" xfId="248" xr:uid="{AFA67986-4FEF-41DF-9200-75EF6E36C209}"/>
    <cellStyle name="Moneda 30 3" xfId="208" xr:uid="{2FA6B58C-5A89-41FE-B170-41366A830942}"/>
    <cellStyle name="Moneda 31" xfId="88" xr:uid="{7E1AF8CF-8AFE-492A-BF7B-B65E473DF7D3}"/>
    <cellStyle name="Moneda 32" xfId="87" xr:uid="{BB9E7757-9F93-48AE-B38A-FABE92F18C4A}"/>
    <cellStyle name="Moneda 32 2" xfId="133" xr:uid="{CA06DE9F-2803-47BA-9F6E-8056EE3AEC79}"/>
    <cellStyle name="Moneda 32 2 2" xfId="250" xr:uid="{5121690B-F7CE-4D36-A1EA-394456A56C9A}"/>
    <cellStyle name="Moneda 32 3" xfId="210" xr:uid="{A9A1B505-55D1-4690-A4BE-3F9DD890E90A}"/>
    <cellStyle name="Moneda 33" xfId="83" xr:uid="{286F4653-6D88-4D09-8BD6-9BAE6AB6CE13}"/>
    <cellStyle name="Moneda 33 2" xfId="130" xr:uid="{30267C5B-AA26-420D-B211-2E474F56AEB5}"/>
    <cellStyle name="Moneda 33 2 2" xfId="247" xr:uid="{30FFAA0E-9D96-45A0-A567-7A3F99D85061}"/>
    <cellStyle name="Moneda 33 3" xfId="207" xr:uid="{707C6C28-53E2-40A4-82C4-A51A9A1C4BD9}"/>
    <cellStyle name="Moneda 34" xfId="97" xr:uid="{35B30E22-5A33-4F75-9009-1FBCAEBF5323}"/>
    <cellStyle name="Moneda 34 2" xfId="138" xr:uid="{018A1727-531B-4B14-B635-7379ABD7BD5F}"/>
    <cellStyle name="Moneda 34 2 2" xfId="255" xr:uid="{ED9D39DA-3921-4F93-881F-815AF1881659}"/>
    <cellStyle name="Moneda 34 3" xfId="216" xr:uid="{67EB408D-9097-457D-8B0F-E2D98E491B50}"/>
    <cellStyle name="Moneda 35" xfId="94" xr:uid="{506651A0-1FC0-42A4-94C1-310E0607D425}"/>
    <cellStyle name="Moneda 35 2" xfId="135" xr:uid="{3E323728-E26C-4B61-B8E6-400358A2546F}"/>
    <cellStyle name="Moneda 35 2 2" xfId="252" xr:uid="{B4FE38EA-0562-4F0C-A4D3-B85251DCDA88}"/>
    <cellStyle name="Moneda 35 3" xfId="213" xr:uid="{80419D0E-DD2B-4B43-B791-3676B3EC7AA0}"/>
    <cellStyle name="Moneda 36" xfId="95" xr:uid="{945C39FB-D55F-40D5-9249-91C4B13CE40A}"/>
    <cellStyle name="Moneda 36 2" xfId="136" xr:uid="{334A4F01-0E9D-438D-B9A0-03E1726F0A0A}"/>
    <cellStyle name="Moneda 36 2 2" xfId="253" xr:uid="{466125CC-81C7-4654-A8A4-25639C847E7A}"/>
    <cellStyle name="Moneda 36 3" xfId="214" xr:uid="{2ACEA627-9B84-4E55-8911-E6D392C6E87E}"/>
    <cellStyle name="Moneda 37" xfId="96" xr:uid="{087A1CEA-D10D-47B9-B6C2-947ADB0C32AC}"/>
    <cellStyle name="Moneda 37 2" xfId="137" xr:uid="{B377A961-7A62-44D7-B668-59CC1D500F42}"/>
    <cellStyle name="Moneda 37 2 2" xfId="254" xr:uid="{3256DA7F-7845-45DF-8694-6BF6603A46C6}"/>
    <cellStyle name="Moneda 37 3" xfId="215" xr:uid="{7B37939C-0962-4696-821B-F1EA644A4223}"/>
    <cellStyle name="Moneda 38" xfId="93" xr:uid="{23571A6F-F053-458C-AB0B-9D373766F5E9}"/>
    <cellStyle name="Moneda 38 2" xfId="134" xr:uid="{0F28AC29-2EE5-4836-BF2A-5357472C9A2D}"/>
    <cellStyle name="Moneda 38 2 2" xfId="251" xr:uid="{F61AD29D-CF1A-4EBF-AC6F-EE2FBE00ECE3}"/>
    <cellStyle name="Moneda 38 3" xfId="212" xr:uid="{711D93B4-F2D2-430A-B073-9444CA5E63B2}"/>
    <cellStyle name="Moneda 39" xfId="6" xr:uid="{0DDEB375-3C1A-4E27-A45F-FC00F6FE0860}"/>
    <cellStyle name="Moneda 4" xfId="56" xr:uid="{9D03962C-6BCF-4463-B049-2A8999375BFD}"/>
    <cellStyle name="Moneda 40" xfId="103" xr:uid="{3D368943-49AC-4B15-9480-330C3ECA2635}"/>
    <cellStyle name="Moneda 40 2" xfId="221" xr:uid="{BD81B77C-F94E-460A-80A8-4E581DB324F7}"/>
    <cellStyle name="Moneda 41" xfId="102" xr:uid="{3BCC8276-4146-4637-9EB3-9F75C726BC40}"/>
    <cellStyle name="Moneda 41 2" xfId="220" xr:uid="{AA2E95D3-B9FB-4282-968B-7E5748488E57}"/>
    <cellStyle name="Moneda 42" xfId="141" xr:uid="{9F3F86BA-234D-4ABF-A155-21941411372A}"/>
    <cellStyle name="Moneda 42 2" xfId="258" xr:uid="{BFA30B06-DF6D-4E58-988D-5B8B146E76C5}"/>
    <cellStyle name="Moneda 43" xfId="101" xr:uid="{797778FD-2157-480B-9424-922F194C1DF0}"/>
    <cellStyle name="Moneda 43 2" xfId="219" xr:uid="{BEA147C7-F0CD-4DDB-94C3-F85D646CB8D0}"/>
    <cellStyle name="Moneda 44" xfId="139" xr:uid="{F153E26F-0A01-4EB7-A5F8-5D32150EFE5B}"/>
    <cellStyle name="Moneda 44 2" xfId="256" xr:uid="{215A6EE0-FADA-4FDE-A19D-FD9DD84F3DD4}"/>
    <cellStyle name="Moneda 45" xfId="99" xr:uid="{0FE1ABFC-49EB-4DE3-9DA9-144BBC539D9D}"/>
    <cellStyle name="Moneda 45 2" xfId="217" xr:uid="{28B0A359-AFF6-417A-B122-E0C6D02A19D0}"/>
    <cellStyle name="Moneda 46" xfId="100" xr:uid="{0BB854C3-AF14-4E06-A78B-D9CCC49800C4}"/>
    <cellStyle name="Moneda 46 2" xfId="218" xr:uid="{6C041122-8053-4A0D-9EF5-4B8DD53656D0}"/>
    <cellStyle name="Moneda 47" xfId="140" xr:uid="{95A86F7F-947B-4880-8532-3CE308A2F792}"/>
    <cellStyle name="Moneda 47 2" xfId="257" xr:uid="{10255684-A851-4620-BE45-27CDFCF54EFE}"/>
    <cellStyle name="Moneda 48" xfId="142" xr:uid="{6E15A9C8-BB55-4E25-B200-61E8EC6FC5B1}"/>
    <cellStyle name="Moneda 48 2" xfId="259" xr:uid="{D4D6DC51-8217-4424-A8A0-66659A2C65D5}"/>
    <cellStyle name="Moneda 49" xfId="143" xr:uid="{C4C83C08-C703-48B8-B279-5717D709403E}"/>
    <cellStyle name="Moneda 49 2" xfId="260" xr:uid="{088996B0-B307-484D-BC87-EACB261719AB}"/>
    <cellStyle name="Moneda 5" xfId="66" xr:uid="{C2573F39-5974-4D97-B7E1-17B75E421ACD}"/>
    <cellStyle name="Moneda 50" xfId="144" xr:uid="{7CC7DF84-F310-4F89-96AC-A5DE85DD15D7}"/>
    <cellStyle name="Moneda 50 2" xfId="261" xr:uid="{9CB1522D-2ABF-4E39-AF0F-B63286DD6AFC}"/>
    <cellStyle name="Moneda 51" xfId="146" xr:uid="{5A594A5B-9830-491E-BD5C-9EB6A030D808}"/>
    <cellStyle name="Moneda 51 2" xfId="263" xr:uid="{41DC9260-2B9E-4737-9935-ADC738CBD2F0}"/>
    <cellStyle name="Moneda 52" xfId="153" xr:uid="{2D5C725C-19C2-44AF-982A-A05B72227FC9}"/>
    <cellStyle name="Moneda 52 2" xfId="270" xr:uid="{56A14159-764D-49E2-85FB-2B9AACDE5D4D}"/>
    <cellStyle name="Moneda 53" xfId="152" xr:uid="{8C529AA9-6943-4AB9-A75E-FB9F22A81551}"/>
    <cellStyle name="Moneda 53 2" xfId="269" xr:uid="{D3DD0C54-2E20-4490-AFFE-0DA7DA88A8A8}"/>
    <cellStyle name="Moneda 54" xfId="148" xr:uid="{E810F9D9-3B43-4E6C-A726-DDFD040E148E}"/>
    <cellStyle name="Moneda 54 2" xfId="265" xr:uid="{7ED0EB21-D1C1-482E-88D1-E6E23B3A9626}"/>
    <cellStyle name="Moneda 55" xfId="154" xr:uid="{AA0A2528-EDC8-43B0-9F7D-F85C579D2F0E}"/>
    <cellStyle name="Moneda 55 2" xfId="271" xr:uid="{26850AB7-FDAD-4A48-B305-674E08E3577A}"/>
    <cellStyle name="Moneda 56" xfId="147" xr:uid="{301B7FF0-402F-422C-B967-18E2C2F4162F}"/>
    <cellStyle name="Moneda 56 2" xfId="264" xr:uid="{CCD12CA9-97EA-4E19-B1B2-A13E3FAFC775}"/>
    <cellStyle name="Moneda 57" xfId="145" xr:uid="{4DE93ADC-21F2-415D-9E57-F651175F68DB}"/>
    <cellStyle name="Moneda 57 2" xfId="262" xr:uid="{6C583EDE-BA25-44DA-A92E-C9532FB9E3E7}"/>
    <cellStyle name="Moneda 58" xfId="155" xr:uid="{0D24B5B3-3C71-443E-AE8B-7509ADD1EF89}"/>
    <cellStyle name="Moneda 58 2" xfId="272" xr:uid="{C5CD603B-41F6-4BA3-9D53-D2838491DFD9}"/>
    <cellStyle name="Moneda 59" xfId="150" xr:uid="{2AB771B7-D211-45CE-90A5-DAF419992BB8}"/>
    <cellStyle name="Moneda 59 2" xfId="267" xr:uid="{1A3712CF-749A-41AE-8FAD-042D24C8DA85}"/>
    <cellStyle name="Moneda 6" xfId="67" xr:uid="{713DF778-1559-46BE-9242-2E864B62B7B3}"/>
    <cellStyle name="Moneda 60" xfId="158" xr:uid="{F2CF722A-80FD-4777-BE0F-843548F97E6D}"/>
    <cellStyle name="Moneda 60 2" xfId="275" xr:uid="{9BAFDED4-B92C-46A9-A502-4D61E52FD051}"/>
    <cellStyle name="Moneda 61" xfId="161" xr:uid="{B4E5D013-4F29-4C25-A379-EA25A1F18623}"/>
    <cellStyle name="Moneda 61 2" xfId="278" xr:uid="{57F36075-9DCE-4F2A-9AD8-EAD5998B052F}"/>
    <cellStyle name="Moneda 62" xfId="156" xr:uid="{62A65B71-FE9A-47A6-A97E-6C223C07BCB9}"/>
    <cellStyle name="Moneda 62 2" xfId="273" xr:uid="{20E2CCDF-3F6A-4F30-A740-287F1A47B95C}"/>
    <cellStyle name="Moneda 63" xfId="159" xr:uid="{04498DB5-DFAB-4FAD-8AEC-D6A2376CADE9}"/>
    <cellStyle name="Moneda 63 2" xfId="276" xr:uid="{328C7BC4-57AD-4955-AE88-1DD4A459AE5C}"/>
    <cellStyle name="Moneda 64" xfId="160" xr:uid="{3D66F263-CC49-424A-A0B8-2EB3BF76EE98}"/>
    <cellStyle name="Moneda 64 2" xfId="277" xr:uid="{85AC2743-72FB-4B92-9845-FC3697FA01B4}"/>
    <cellStyle name="Moneda 65" xfId="149" xr:uid="{F440E6EE-B019-40D7-A295-6D3B74B7BC62}"/>
    <cellStyle name="Moneda 65 2" xfId="266" xr:uid="{0CE7F564-2D5D-48D7-9847-2F3336BE46BC}"/>
    <cellStyle name="Moneda 66" xfId="151" xr:uid="{A5159ABB-E8DD-46E0-8737-2467B26BD264}"/>
    <cellStyle name="Moneda 66 2" xfId="268" xr:uid="{165351C5-D770-45A2-B5DF-7ACA6CDC2099}"/>
    <cellStyle name="Moneda 67" xfId="157" xr:uid="{8EC0781F-C77B-4B5A-8296-972360BF56AC}"/>
    <cellStyle name="Moneda 67 2" xfId="274" xr:uid="{8335DCE8-13A0-4C36-9A9B-244FB19D5321}"/>
    <cellStyle name="Moneda 68" xfId="162" xr:uid="{C8E859DE-FAD8-4828-B09F-84321359B3AE}"/>
    <cellStyle name="Moneda 68 2" xfId="279" xr:uid="{16614B94-0224-4E52-B759-6D64CEF806DE}"/>
    <cellStyle name="Moneda 69" xfId="163" xr:uid="{654D8372-A085-424B-B808-0D3505EDD472}"/>
    <cellStyle name="Moneda 69 2" xfId="280" xr:uid="{CEF25F52-7B6D-4D89-8EA6-74884844DCDB}"/>
    <cellStyle name="Moneda 7" xfId="54" xr:uid="{F3345CD6-BC58-4D1D-A2D5-7ABA40A41FC4}"/>
    <cellStyle name="Moneda 7 2" xfId="107" xr:uid="{1B310FDD-3F10-4421-9B2F-D2AC1CC7CE27}"/>
    <cellStyle name="Moneda 7 2 2" xfId="224" xr:uid="{AD316E74-4A5E-4C50-9322-8C422A4F1EAA}"/>
    <cellStyle name="Moneda 7 3" xfId="184" xr:uid="{E4A5DAD9-E9BE-4737-9FD4-DE998C1B04CC}"/>
    <cellStyle name="Moneda 70" xfId="164" xr:uid="{66689E93-EDD7-43B9-9AC3-C2DFD6821F05}"/>
    <cellStyle name="Moneda 70 2" xfId="281" xr:uid="{BEB4EDDD-8D22-45D3-B182-051E43E642CE}"/>
    <cellStyle name="Moneda 71" xfId="165" xr:uid="{9020BB76-4FBA-4D31-AB88-AE4245A453C7}"/>
    <cellStyle name="Moneda 71 2" xfId="282" xr:uid="{135F6F6F-FADC-421D-A1BD-EB8873052AE1}"/>
    <cellStyle name="Moneda 72" xfId="166" xr:uid="{B7A0C168-DBD0-4BDE-8436-152082A3B0B5}"/>
    <cellStyle name="Moneda 72 2" xfId="283" xr:uid="{58765AD9-123C-4628-A657-505B5F21C755}"/>
    <cellStyle name="Moneda 73" xfId="167" xr:uid="{81E6050C-0455-4DFD-8917-4CD8DD6F1D62}"/>
    <cellStyle name="Moneda 73 2" xfId="284" xr:uid="{47D73E19-45E3-4D41-B786-FE4F7258D2E1}"/>
    <cellStyle name="Moneda 74" xfId="168" xr:uid="{B5EE1516-A577-4AD3-9CF2-27762D2418C6}"/>
    <cellStyle name="Moneda 74 2" xfId="285" xr:uid="{6DB807BF-6C93-4983-BF6C-5F5BFF47C460}"/>
    <cellStyle name="Moneda 75" xfId="169" xr:uid="{78D3A8E2-8424-4F98-89C1-A507A358CC61}"/>
    <cellStyle name="Moneda 75 2" xfId="286" xr:uid="{25297873-2C15-4705-AFE5-9838629E9B52}"/>
    <cellStyle name="Moneda 76" xfId="170" xr:uid="{00B955C2-7C8D-4F7E-97E7-6060E0E89D12}"/>
    <cellStyle name="Moneda 76 2" xfId="287" xr:uid="{DF51335F-B53C-48B2-9BD2-B5240F5A0FB8}"/>
    <cellStyle name="Moneda 77" xfId="171" xr:uid="{6840BA58-9CD1-43AB-96B5-0EB8537DC337}"/>
    <cellStyle name="Moneda 77 2" xfId="288" xr:uid="{AD05492B-187F-45F9-950A-9A432A04B26D}"/>
    <cellStyle name="Moneda 78" xfId="172" xr:uid="{5C3BEF2B-980D-4342-BAA8-4CEAAFEE610F}"/>
    <cellStyle name="Moneda 78 2" xfId="289" xr:uid="{67E99973-0915-474C-8A6D-E136A685C668}"/>
    <cellStyle name="Moneda 79" xfId="173" xr:uid="{08934D65-73CF-4336-9401-602E9E7F0FA3}"/>
    <cellStyle name="Moneda 79 2" xfId="290" xr:uid="{23ABB9FC-4B4F-4C8E-A6A7-DA439A9A4F1D}"/>
    <cellStyle name="Moneda 8" xfId="64" xr:uid="{6B17A1BD-BB9F-4D56-8306-01BC595B98A6}"/>
    <cellStyle name="Moneda 8 2" xfId="113" xr:uid="{92B20D63-7D4E-465B-91F0-2E10DD8CD987}"/>
    <cellStyle name="Moneda 8 2 2" xfId="230" xr:uid="{42777145-E638-4E70-AE63-32CE690A2F62}"/>
    <cellStyle name="Moneda 8 3" xfId="190" xr:uid="{A4DF7F36-26A3-44B0-8A9C-52303972BE4B}"/>
    <cellStyle name="Moneda 80" xfId="174" xr:uid="{8B0D6AF6-007B-4A93-B2CD-4E321CD9944E}"/>
    <cellStyle name="Moneda 80 2" xfId="291" xr:uid="{DCE945C7-FDE2-4144-B7A1-FA827E947D4B}"/>
    <cellStyle name="Moneda 81" xfId="175" xr:uid="{E1577EFF-2284-440A-9141-1F8384D69893}"/>
    <cellStyle name="Moneda 81 2" xfId="292" xr:uid="{85C9EBBF-8D3E-46BC-90CD-090CD88E5909}"/>
    <cellStyle name="Moneda 82" xfId="180" xr:uid="{5EC01E02-D39E-45D1-B477-21653EDC91B0}"/>
    <cellStyle name="Moneda 83" xfId="211" xr:uid="{27583D74-7146-4533-BF1E-6A50C02C7629}"/>
    <cellStyle name="Moneda 84" xfId="293" xr:uid="{399F028A-DC03-466A-904F-8CF0F14CCB7C}"/>
    <cellStyle name="Moneda 85" xfId="294" xr:uid="{4BB5BC52-7793-43C9-93EC-A196B8535F98}"/>
    <cellStyle name="Moneda 86" xfId="296" xr:uid="{DF127945-0C2E-408D-8039-62AA011BDFB1}"/>
    <cellStyle name="Moneda 87" xfId="295" xr:uid="{C3285BAD-0592-4FE2-83E0-C7C31F51D141}"/>
    <cellStyle name="Moneda 88" xfId="179" xr:uid="{84FC8321-3703-489B-B2F4-BA597A2D6BA6}"/>
    <cellStyle name="Moneda 89" xfId="178" xr:uid="{D722843E-67CD-489E-A0E3-97F7878F3E69}"/>
    <cellStyle name="Moneda 9" xfId="70" xr:uid="{29929AE1-67C8-48FC-AAF3-A71BD04D683F}"/>
    <cellStyle name="Moneda 9 2" xfId="117" xr:uid="{4F28DBF9-5EF6-45C2-B8C2-E45144E9B2EA}"/>
    <cellStyle name="Moneda 9 2 2" xfId="234" xr:uid="{9FA5FCBC-BCC2-461E-A531-3E517FE34D89}"/>
    <cellStyle name="Moneda 9 3" xfId="194" xr:uid="{17046EA5-343B-448A-8D1D-5904B8CDD076}"/>
    <cellStyle name="Moneda 90" xfId="297" xr:uid="{75BB0683-AEAC-4958-9E3B-CB45F5744F89}"/>
    <cellStyle name="Moneda 91" xfId="176" xr:uid="{AF183FDE-9C5B-4C42-9C9F-AB5E91D64F94}"/>
    <cellStyle name="Moneda 92" xfId="298" xr:uid="{DFD9AFB4-9A4E-4B3C-A1BE-6BD6E030CD2E}"/>
    <cellStyle name="Moneda 93" xfId="299" xr:uid="{2E999536-BC47-4F96-A8CE-683FD71AA43C}"/>
    <cellStyle name="Moneda 94" xfId="300" xr:uid="{DBFAEFB9-202C-4E8C-AFF5-FD8AA9A8D94E}"/>
    <cellStyle name="Moneda 95" xfId="177" xr:uid="{173770AD-A50E-47FD-B020-7CDD8B62B286}"/>
    <cellStyle name="Moneda 96" xfId="89" xr:uid="{B5554826-B25F-45F3-ABA3-7D58823E8C23}"/>
    <cellStyle name="Moneda 96 2" xfId="332" xr:uid="{12FD80BF-7336-495B-A26D-1B8183B79181}"/>
    <cellStyle name="Moneda 96 3" xfId="328" xr:uid="{46848856-7D70-4308-B532-D9C5481217E2}"/>
    <cellStyle name="Moneda 97" xfId="301" xr:uid="{F2BBA337-97B7-4C49-8796-DAAB93BC5C5C}"/>
    <cellStyle name="Moneda 97 2" xfId="333" xr:uid="{134287C3-F7EC-4158-A45F-D213C651DE34}"/>
    <cellStyle name="Moneda 97 3" xfId="329" xr:uid="{B632F511-DA36-4ADA-B89C-65D5E4496DFC}"/>
    <cellStyle name="Moneda 98" xfId="308" xr:uid="{591FE10A-9774-4FBC-919B-0D30D14EFE67}"/>
    <cellStyle name="Moneda 98 2" xfId="334" xr:uid="{54166257-6F9E-44B0-ABF9-73499754FCA9}"/>
    <cellStyle name="Moneda 98 3" xfId="322" xr:uid="{9F9A4892-4D33-4B3A-A428-63701461D62D}"/>
    <cellStyle name="Moneda 99" xfId="303" xr:uid="{99EE4C7D-D51C-4398-ADD6-026D46E550B4}"/>
    <cellStyle name="Moneda 99 2" xfId="335" xr:uid="{91B51BF6-8B7E-455F-BC00-437F2DCF5C09}"/>
    <cellStyle name="Moneda 99 3" xfId="321" xr:uid="{AB6558B9-51E9-4F52-A992-7F2E1A100EC2}"/>
    <cellStyle name="Neutral" xfId="15"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0" xr:uid="{60B56CA7-B760-41F7-9F73-F3D2FF5E5ED8}"/>
    <cellStyle name="Normal 5" xfId="55" xr:uid="{55D634E4-3B3E-4918-9AED-E53EE537EC56}"/>
    <cellStyle name="Normal 6" xfId="4" xr:uid="{E500C95F-36C1-4C03-BB93-71C1239D2AEF}"/>
    <cellStyle name="Normal 6 2" xfId="98" xr:uid="{C4C3D761-C40A-47D8-8C62-3731CBAE4F07}"/>
    <cellStyle name="Normal 6 3" xfId="53" xr:uid="{1945B999-E50A-4EBF-A96C-6884ACAD317A}"/>
    <cellStyle name="Notas" xfId="22" builtinId="10" customBuiltin="1"/>
    <cellStyle name="Porcentaje" xfId="359" builtinId="5"/>
    <cellStyle name="Salida" xfId="17" builtinId="21" customBuiltin="1"/>
    <cellStyle name="Texto de advertencia" xfId="21" builtinId="11" customBuiltin="1"/>
    <cellStyle name="Texto explicativo" xfId="23" builtinId="53" customBuiltin="1"/>
    <cellStyle name="Título" xfId="8" builtinId="15" customBuiltin="1"/>
    <cellStyle name="Título 2" xfId="10" builtinId="17" customBuiltin="1"/>
    <cellStyle name="Título 3" xfId="11" builtinId="18" customBuiltin="1"/>
    <cellStyle name="Total" xfId="24" builtinId="25"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F7A9"/>
      <color rgb="FFC96009"/>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0</xdr:row>
      <xdr:rowOff>235323</xdr:rowOff>
    </xdr:from>
    <xdr:to>
      <xdr:col>3</xdr:col>
      <xdr:colOff>1654120</xdr:colOff>
      <xdr:row>1</xdr:row>
      <xdr:rowOff>1030942</xdr:rowOff>
    </xdr:to>
    <xdr:pic>
      <xdr:nvPicPr>
        <xdr:cNvPr id="4" name="Imagen 3" descr="Texto&#10;&#10;Descripción generada automáticamente con confianza baja">
          <a:extLst>
            <a:ext uri="{FF2B5EF4-FFF2-40B4-BE49-F238E27FC236}">
              <a16:creationId xmlns:a16="http://schemas.microsoft.com/office/drawing/2014/main" id="{FFBC6458-0ECF-D7C9-11FE-E744CFF04357}"/>
            </a:ext>
          </a:extLst>
        </xdr:cNvPr>
        <xdr:cNvPicPr>
          <a:picLocks noChangeAspect="1"/>
        </xdr:cNvPicPr>
      </xdr:nvPicPr>
      <xdr:blipFill>
        <a:blip xmlns:r="http://schemas.openxmlformats.org/officeDocument/2006/relationships" r:embed="rId1"/>
        <a:stretch>
          <a:fillRect/>
        </a:stretch>
      </xdr:blipFill>
      <xdr:spPr>
        <a:xfrm>
          <a:off x="22412" y="235323"/>
          <a:ext cx="3155708" cy="11542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9681869&amp;isFromPublicArea=True&amp;isModal=true&amp;asPopupView=true" TargetMode="External"/><Relationship Id="rId18" Type="http://schemas.openxmlformats.org/officeDocument/2006/relationships/hyperlink" Target="https://community.secop.gov.co/Public/Tendering/OpportunityDetail/Index?noticeUID=CO1.NTC.9533596&amp;isFromPublicArea=True&amp;isModal=true&amp;asPopupView=true" TargetMode="External"/><Relationship Id="rId26" Type="http://schemas.openxmlformats.org/officeDocument/2006/relationships/hyperlink" Target="https://community.secop.gov.co/Public/Tendering/OpportunityDetail/Index?noticeUID=CO1.NTC.9781681&amp;isFromPublicArea=True&amp;isModal=true&amp;asPopupView=true" TargetMode="External"/><Relationship Id="rId3" Type="http://schemas.openxmlformats.org/officeDocument/2006/relationships/hyperlink" Target="https://community.secop.gov.co/Public/Tendering/OpportunityDetail/Index?noticeUID=CO1.NTC.9577882&amp;isFromPublicArea=True&amp;isModal=true&amp;asPopupView=true" TargetMode="External"/><Relationship Id="rId21" Type="http://schemas.openxmlformats.org/officeDocument/2006/relationships/hyperlink" Target="https://community.secop.gov.co/Public/Tendering/OpportunityDetail/Index?noticeUID=CO1.NTC.9607023&amp;isFromPublicArea=True&amp;isModal=true&amp;asPopupView=true" TargetMode="External"/><Relationship Id="rId7" Type="http://schemas.openxmlformats.org/officeDocument/2006/relationships/hyperlink" Target="https://community.secop.gov.co/Public/Tendering/OpportunityDetail/Index?noticeUID=CO1.NTC.9607680&amp;isFromPublicArea=True&amp;isModal=true&amp;asPopupView=true" TargetMode="External"/><Relationship Id="rId12" Type="http://schemas.openxmlformats.org/officeDocument/2006/relationships/hyperlink" Target="https://community.secop.gov.co/Public/Tendering/OpportunityDetail/Index?noticeUID=CO1.NTC.9633393&amp;isFromPublicArea=True&amp;isModal=true&amp;asPopupView=true" TargetMode="External"/><Relationship Id="rId17" Type="http://schemas.openxmlformats.org/officeDocument/2006/relationships/hyperlink" Target="https://community.secop.gov.co/Public/Tendering/OpportunityDetail/Index?noticeUID=CO1.NTC.9610456&amp;isFromPublicArea=True&amp;isModal=true&amp;asPopupView=true" TargetMode="External"/><Relationship Id="rId25" Type="http://schemas.openxmlformats.org/officeDocument/2006/relationships/hyperlink" Target="https://community.secop.gov.co/Public/Tendering/OpportunityDetail/Index?noticeUID=CO1.NTC.9723447&amp;isFromPublicArea=True&amp;isModal=true&amp;asPopupView=true" TargetMode="External"/><Relationship Id="rId33" Type="http://schemas.openxmlformats.org/officeDocument/2006/relationships/drawing" Target="../drawings/drawing1.xml"/><Relationship Id="rId2" Type="http://schemas.openxmlformats.org/officeDocument/2006/relationships/hyperlink" Target="https://community.secop.gov.co/Public/Tendering/OpportunityDetail/Index?noticeUID=CO1.NTC.9799401&amp;isFromPublicArea=True&amp;isModal=true&amp;asPopupView=true" TargetMode="External"/><Relationship Id="rId16" Type="http://schemas.openxmlformats.org/officeDocument/2006/relationships/hyperlink" Target="https://community.secop.gov.co/Public/Tendering/OpportunityDetail/Index?noticeUID=CO1.NTC.9643407&amp;isFromPublicArea=True&amp;isModal=true&amp;asPopupView=true" TargetMode="External"/><Relationship Id="rId20" Type="http://schemas.openxmlformats.org/officeDocument/2006/relationships/hyperlink" Target="https://community.secop.gov.co/Public/Tendering/OpportunityDetail/Index?noticeUID=CO1.NTC.9688301&amp;isFromPublicArea=True&amp;isModal=true&amp;asPopupView=true" TargetMode="External"/><Relationship Id="rId29" Type="http://schemas.openxmlformats.org/officeDocument/2006/relationships/hyperlink" Target="https://community.secop.gov.co/Public/Tendering/OpportunityDetail/Index?noticeUID=CO1.NTC.9848884&amp;isFromPublicArea=True&amp;isModal=true&amp;asPopupView=true" TargetMode="External"/><Relationship Id="rId1" Type="http://schemas.openxmlformats.org/officeDocument/2006/relationships/hyperlink" Target="https://community.secop.gov.co/Public/Tendering/OpportunityDetail/Index?noticeUID=CO1.NTC.9886656&amp;isFromPublicArea=True&amp;isModal=true&amp;asPopupView=true" TargetMode="External"/><Relationship Id="rId6" Type="http://schemas.openxmlformats.org/officeDocument/2006/relationships/hyperlink" Target="https://community.secop.gov.co/Public/Tendering/OpportunityDetail/Index?noticeUID=CO1.NTC.9604739&amp;isFromPublicArea=True&amp;isModal=true&amp;asPopupView=true" TargetMode="External"/><Relationship Id="rId11" Type="http://schemas.openxmlformats.org/officeDocument/2006/relationships/hyperlink" Target="https://community.secop.gov.co/Public/Tendering/OpportunityDetail/Index?noticeUID=CO1.NTC.9669539&amp;isFromPublicArea=True&amp;isModal=true&amp;asPopupView=true" TargetMode="External"/><Relationship Id="rId24" Type="http://schemas.openxmlformats.org/officeDocument/2006/relationships/hyperlink" Target="https://community.secop.gov.co/Public/Tendering/OpportunityDetail/Index?noticeUID=CO1.NTC.9622633&amp;isFromPublicArea=True&amp;isModal=true&amp;asPopupView=true" TargetMode="External"/><Relationship Id="rId32"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9601847&amp;isFromPublicArea=True&amp;isModal=true&amp;asPopupView=true" TargetMode="External"/><Relationship Id="rId15" Type="http://schemas.openxmlformats.org/officeDocument/2006/relationships/hyperlink" Target="https://community.secop.gov.co/Public/Tendering/OpportunityDetail/Index?noticeUID=CO1.NTC.9690385&amp;isFromPublicArea=True&amp;isModal=true&amp;asPopupView=true" TargetMode="External"/><Relationship Id="rId23" Type="http://schemas.openxmlformats.org/officeDocument/2006/relationships/hyperlink" Target="https://community.secop.gov.co/Public/Tendering/OpportunityDetail/Index?noticeUID=CO1.NTC.9779521&amp;isFromPublicArea=True&amp;isModal=true&amp;asPopupView=true" TargetMode="External"/><Relationship Id="rId28" Type="http://schemas.openxmlformats.org/officeDocument/2006/relationships/hyperlink" Target="https://community.secop.gov.co/Public/Tendering/OpportunityDetail/Index?noticeUID=CO1.NTC.9844050&amp;isFromPublicArea=True&amp;isModal=true&amp;asPopupView=true" TargetMode="External"/><Relationship Id="rId10" Type="http://schemas.openxmlformats.org/officeDocument/2006/relationships/hyperlink" Target="https://community.secop.gov.co/Public/Tendering/OpportunityDetail/Index?noticeUID=CO1.NTC.9634678&amp;isFromPublicArea=True&amp;isModal=true&amp;asPopupView=true" TargetMode="External"/><Relationship Id="rId19" Type="http://schemas.openxmlformats.org/officeDocument/2006/relationships/hyperlink" Target="https://community.secop.gov.co/Public/Tendering/OpportunityDetail/Index?noticeUID=CO1.NTC.9632608&amp;isFromPublicArea=True&amp;isModal=true&amp;asPopupView=true" TargetMode="External"/><Relationship Id="rId31" Type="http://schemas.openxmlformats.org/officeDocument/2006/relationships/hyperlink" Target="https://operaciones.colombiacompra.gov.co/tienda-virtual-del-estado-colombiano/ordenes-compra/162752" TargetMode="External"/><Relationship Id="rId4" Type="http://schemas.openxmlformats.org/officeDocument/2006/relationships/hyperlink" Target="https://community.secop.gov.co/Public/Tendering/OpportunityDetail/Index?noticeUID=CO1.NTC.9606407&amp;isFromPublicArea=True&amp;isModal=true&amp;asPopupView=true" TargetMode="External"/><Relationship Id="rId9" Type="http://schemas.openxmlformats.org/officeDocument/2006/relationships/hyperlink" Target="https://community.secop.gov.co/Public/Tendering/OpportunityDetail/Index?noticeUID=CO1.NTC.9609117&amp;isFromPublicArea=True&amp;isModal=true&amp;asPopupView=true" TargetMode="External"/><Relationship Id="rId14" Type="http://schemas.openxmlformats.org/officeDocument/2006/relationships/hyperlink" Target="https://community.secop.gov.co/Public/Tendering/OpportunityDetail/Index?noticeUID=CO1.NTC.9610408&amp;isFromPublicArea=True&amp;isModal=true&amp;asPopupView=true" TargetMode="External"/><Relationship Id="rId22" Type="http://schemas.openxmlformats.org/officeDocument/2006/relationships/hyperlink" Target="https://community.secop.gov.co/Public/Tendering/OpportunityDetail/Index?noticeUID=CO1.NTC.9621281&amp;isFromPublicArea=True&amp;isModal=true&amp;asPopupView=true" TargetMode="External"/><Relationship Id="rId27" Type="http://schemas.openxmlformats.org/officeDocument/2006/relationships/hyperlink" Target="https://community.secop.gov.co/Public/Tendering/OpportunityDetail/Index?noticeUID=CO1.NTC.9793935&amp;isFromPublicArea=True&amp;isModal=true&amp;asPopupView=true" TargetMode="External"/><Relationship Id="rId30" Type="http://schemas.openxmlformats.org/officeDocument/2006/relationships/hyperlink" Target="https://operaciones.colombiacompra.gov.co/tienda-virtual-del-estado-colombiano/ordenes-compra/159854" TargetMode="External"/><Relationship Id="rId8" Type="http://schemas.openxmlformats.org/officeDocument/2006/relationships/hyperlink" Target="https://community.secop.gov.co/Public/Tendering/OpportunityDetail/Index?noticeUID=CO1.NTC.9616259&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M140"/>
  <sheetViews>
    <sheetView tabSelected="1" topLeftCell="AD1" zoomScale="85" zoomScaleNormal="85" zoomScaleSheetLayoutView="85" workbookViewId="0">
      <pane ySplit="4" topLeftCell="A24" activePane="bottomLeft" state="frozen"/>
      <selection pane="bottomLeft" activeCell="AG4" sqref="AG4"/>
      <selection activeCell="B1" sqref="B1"/>
    </sheetView>
  </sheetViews>
  <sheetFormatPr defaultColWidth="11.42578125" defaultRowHeight="14.25"/>
  <cols>
    <col min="1" max="1" width="4.7109375" style="7" customWidth="1"/>
    <col min="2" max="3" width="11.42578125" style="7"/>
    <col min="4" max="4" width="31.85546875" style="7" customWidth="1"/>
    <col min="5" max="5" width="36.7109375" style="3" customWidth="1"/>
    <col min="6" max="6" width="36.28515625" style="3" customWidth="1"/>
    <col min="7" max="7" width="41.85546875" style="3" customWidth="1"/>
    <col min="8" max="8" width="30.85546875" style="3" customWidth="1"/>
    <col min="9" max="9" width="23.5703125" style="3" customWidth="1"/>
    <col min="10" max="10" width="37.7109375" style="4" customWidth="1"/>
    <col min="11" max="11" width="22.7109375" style="4" customWidth="1"/>
    <col min="12" max="12" width="15.85546875" style="7" customWidth="1"/>
    <col min="13" max="13" width="29.85546875" style="4" customWidth="1"/>
    <col min="14" max="14" width="25" style="4" customWidth="1"/>
    <col min="15" max="15" width="20.140625" style="4" customWidth="1"/>
    <col min="16" max="16" width="23.28515625" style="4" customWidth="1"/>
    <col min="17" max="17" width="21.85546875" style="4" customWidth="1"/>
    <col min="18" max="18" width="19.7109375" style="4" customWidth="1"/>
    <col min="19" max="20" width="17.85546875" style="4" customWidth="1"/>
    <col min="21" max="21" width="36" style="4" customWidth="1"/>
    <col min="22" max="22" width="28.42578125" style="9" customWidth="1"/>
    <col min="23" max="24" width="25.85546875" style="9" customWidth="1"/>
    <col min="25" max="25" width="32.7109375" style="9" customWidth="1"/>
    <col min="26" max="26" width="19.7109375" style="4" customWidth="1"/>
    <col min="27" max="27" width="23.28515625" style="7" customWidth="1"/>
    <col min="28" max="29" width="20.28515625" style="7" customWidth="1"/>
    <col min="30" max="30" width="30.85546875" style="7" customWidth="1"/>
    <col min="31" max="31" width="35.5703125" style="4" customWidth="1"/>
    <col min="32" max="32" width="49.85546875" style="4" customWidth="1"/>
    <col min="33" max="33" width="39.140625" style="26" customWidth="1"/>
    <col min="34" max="34" width="40.42578125" style="38" customWidth="1"/>
    <col min="35" max="35" width="42" style="38" customWidth="1"/>
    <col min="36" max="36" width="30.28515625" style="4" customWidth="1"/>
    <col min="37" max="37" width="27.5703125" style="7" customWidth="1"/>
    <col min="38" max="38" width="19.42578125" style="9" customWidth="1"/>
    <col min="39" max="39" width="19.85546875" style="4" customWidth="1"/>
    <col min="40" max="16384" width="11.42578125" style="4"/>
  </cols>
  <sheetData>
    <row r="1" spans="1:39" ht="28.5" customHeight="1">
      <c r="A1" s="55"/>
      <c r="B1" s="55"/>
      <c r="C1" s="55"/>
      <c r="D1" s="55"/>
      <c r="E1" s="55"/>
      <c r="F1" s="55"/>
      <c r="G1" s="55"/>
      <c r="H1" s="1"/>
      <c r="I1" s="1"/>
      <c r="J1" s="1"/>
      <c r="K1" s="1"/>
      <c r="L1" s="29"/>
      <c r="M1" s="1"/>
      <c r="N1" s="1"/>
      <c r="O1" s="1"/>
      <c r="P1" s="1"/>
      <c r="Q1" s="1"/>
      <c r="R1" s="1"/>
      <c r="S1" s="1"/>
      <c r="T1" s="1"/>
      <c r="U1" s="1"/>
      <c r="V1" s="2"/>
      <c r="W1" s="2"/>
      <c r="X1" s="2"/>
      <c r="Y1" s="2"/>
      <c r="Z1" s="1"/>
      <c r="AA1" s="1"/>
      <c r="AB1" s="1"/>
      <c r="AC1" s="1"/>
      <c r="AD1" s="1"/>
      <c r="AE1" s="1"/>
      <c r="AF1" s="1"/>
    </row>
    <row r="2" spans="1:39" s="6" customFormat="1" ht="97.5" customHeight="1">
      <c r="A2" s="5"/>
      <c r="B2" s="56" t="s">
        <v>0</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31"/>
      <c r="AJ2" s="31"/>
      <c r="AK2" s="5"/>
      <c r="AL2" s="41"/>
    </row>
    <row r="3" spans="1:39" s="6" customFormat="1" ht="45" customHeight="1" thickBot="1">
      <c r="A3" s="5"/>
      <c r="B3" s="58" t="s">
        <v>1</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39"/>
      <c r="AJ3" s="32"/>
      <c r="AK3" s="5"/>
      <c r="AL3" s="41"/>
    </row>
    <row r="4" spans="1:39" s="8" customFormat="1" ht="54" customHeight="1" thickTop="1" thickBot="1">
      <c r="A4" s="20" t="s">
        <v>2</v>
      </c>
      <c r="B4" s="20" t="s">
        <v>3</v>
      </c>
      <c r="C4" s="20" t="s">
        <v>4</v>
      </c>
      <c r="D4" s="20" t="s">
        <v>5</v>
      </c>
      <c r="E4" s="20" t="s">
        <v>6</v>
      </c>
      <c r="F4" s="20" t="s">
        <v>7</v>
      </c>
      <c r="G4" s="20" t="s">
        <v>8</v>
      </c>
      <c r="H4" s="20" t="s">
        <v>9</v>
      </c>
      <c r="I4" s="20" t="s">
        <v>10</v>
      </c>
      <c r="J4" s="20" t="s">
        <v>11</v>
      </c>
      <c r="K4" s="20" t="s">
        <v>12</v>
      </c>
      <c r="L4" s="20" t="s">
        <v>13</v>
      </c>
      <c r="M4" s="20" t="s">
        <v>14</v>
      </c>
      <c r="N4" s="20" t="s">
        <v>15</v>
      </c>
      <c r="O4" s="20" t="s">
        <v>16</v>
      </c>
      <c r="P4" s="20" t="s">
        <v>17</v>
      </c>
      <c r="Q4" s="20" t="s">
        <v>18</v>
      </c>
      <c r="R4" s="20" t="s">
        <v>19</v>
      </c>
      <c r="S4" s="20" t="s">
        <v>20</v>
      </c>
      <c r="T4" s="20" t="s">
        <v>21</v>
      </c>
      <c r="U4" s="20" t="s">
        <v>22</v>
      </c>
      <c r="V4" s="21" t="s">
        <v>23</v>
      </c>
      <c r="W4" s="21" t="s">
        <v>24</v>
      </c>
      <c r="X4" s="21" t="s">
        <v>25</v>
      </c>
      <c r="Y4" s="21" t="s">
        <v>26</v>
      </c>
      <c r="Z4" s="20" t="s">
        <v>27</v>
      </c>
      <c r="AA4" s="20" t="s">
        <v>28</v>
      </c>
      <c r="AB4" s="20" t="s">
        <v>29</v>
      </c>
      <c r="AC4" s="20" t="s">
        <v>30</v>
      </c>
      <c r="AD4" s="20" t="s">
        <v>31</v>
      </c>
      <c r="AE4" s="20" t="s">
        <v>32</v>
      </c>
      <c r="AF4" s="20" t="s">
        <v>33</v>
      </c>
      <c r="AG4" s="27" t="s">
        <v>34</v>
      </c>
      <c r="AH4" s="27" t="s">
        <v>35</v>
      </c>
      <c r="AI4" s="27" t="s">
        <v>36</v>
      </c>
      <c r="AJ4" s="22" t="s">
        <v>37</v>
      </c>
      <c r="AK4" s="22" t="s">
        <v>38</v>
      </c>
      <c r="AL4" s="42"/>
    </row>
    <row r="5" spans="1:39" ht="15" thickTop="1">
      <c r="A5" s="15">
        <v>1</v>
      </c>
      <c r="B5" s="15" t="s">
        <v>39</v>
      </c>
      <c r="C5" s="15">
        <v>2026</v>
      </c>
      <c r="D5" s="15" t="s">
        <v>40</v>
      </c>
      <c r="E5" s="16" t="s">
        <v>41</v>
      </c>
      <c r="F5" s="16" t="s">
        <v>42</v>
      </c>
      <c r="G5" s="16" t="s">
        <v>43</v>
      </c>
      <c r="H5" s="23" t="s">
        <v>44</v>
      </c>
      <c r="I5" s="16" t="s">
        <v>45</v>
      </c>
      <c r="J5" s="17" t="s">
        <v>46</v>
      </c>
      <c r="K5" s="17" t="s">
        <v>47</v>
      </c>
      <c r="L5" s="15" t="s">
        <v>48</v>
      </c>
      <c r="M5" s="17"/>
      <c r="N5" s="17" t="s">
        <v>49</v>
      </c>
      <c r="O5" s="17"/>
      <c r="P5" s="17"/>
      <c r="Q5" s="17"/>
      <c r="R5" s="17"/>
      <c r="S5" s="17"/>
      <c r="T5" s="17"/>
      <c r="U5" s="33" t="s">
        <v>50</v>
      </c>
      <c r="V5" s="18">
        <v>94575400</v>
      </c>
      <c r="W5" s="18">
        <v>0</v>
      </c>
      <c r="X5" s="18"/>
      <c r="Y5" s="18">
        <v>94575400</v>
      </c>
      <c r="Z5" s="19">
        <v>46031</v>
      </c>
      <c r="AA5" s="15">
        <v>169</v>
      </c>
      <c r="AB5" s="15">
        <v>0</v>
      </c>
      <c r="AC5" s="24">
        <v>46035</v>
      </c>
      <c r="AD5" s="24">
        <v>46203</v>
      </c>
      <c r="AE5" s="17" t="s">
        <v>51</v>
      </c>
      <c r="AF5" s="17" t="s">
        <v>52</v>
      </c>
      <c r="AG5" s="18">
        <v>0</v>
      </c>
      <c r="AH5" s="40">
        <v>0</v>
      </c>
      <c r="AI5" s="40">
        <v>25745524</v>
      </c>
      <c r="AJ5" s="28">
        <f>AG5+AH5+AI5</f>
        <v>25745524</v>
      </c>
      <c r="AK5" s="30">
        <f>AJ5/Y5</f>
        <v>0.27222220577444028</v>
      </c>
      <c r="AL5" s="43"/>
      <c r="AM5" s="36"/>
    </row>
    <row r="6" spans="1:39">
      <c r="A6" s="15">
        <v>2</v>
      </c>
      <c r="B6" s="15" t="s">
        <v>39</v>
      </c>
      <c r="C6" s="15">
        <v>2026</v>
      </c>
      <c r="D6" s="10" t="s">
        <v>53</v>
      </c>
      <c r="E6" s="11" t="s">
        <v>41</v>
      </c>
      <c r="F6" s="11" t="s">
        <v>42</v>
      </c>
      <c r="G6" s="16" t="s">
        <v>54</v>
      </c>
      <c r="H6" s="23" t="s">
        <v>55</v>
      </c>
      <c r="I6" s="11" t="s">
        <v>45</v>
      </c>
      <c r="J6" s="12" t="s">
        <v>56</v>
      </c>
      <c r="K6" s="12" t="s">
        <v>47</v>
      </c>
      <c r="L6" s="15" t="s">
        <v>48</v>
      </c>
      <c r="M6" s="12"/>
      <c r="N6" s="12" t="s">
        <v>57</v>
      </c>
      <c r="O6" s="12"/>
      <c r="P6" s="12"/>
      <c r="Q6" s="12"/>
      <c r="R6" s="12"/>
      <c r="S6" s="12"/>
      <c r="T6" s="12"/>
      <c r="U6" s="34" t="s">
        <v>58</v>
      </c>
      <c r="V6" s="13">
        <v>52179120</v>
      </c>
      <c r="W6" s="13">
        <v>0</v>
      </c>
      <c r="X6" s="13"/>
      <c r="Y6" s="13">
        <v>52179120</v>
      </c>
      <c r="Z6" s="14">
        <v>46031</v>
      </c>
      <c r="AA6" s="10">
        <v>169</v>
      </c>
      <c r="AB6" s="10">
        <v>0</v>
      </c>
      <c r="AC6" s="25">
        <v>46035</v>
      </c>
      <c r="AD6" s="25">
        <v>46203</v>
      </c>
      <c r="AE6" s="17" t="s">
        <v>51</v>
      </c>
      <c r="AF6" s="12" t="s">
        <v>52</v>
      </c>
      <c r="AG6" s="18">
        <v>0</v>
      </c>
      <c r="AH6" s="40">
        <v>5507796</v>
      </c>
      <c r="AI6" s="40">
        <v>8696520</v>
      </c>
      <c r="AJ6" s="28">
        <f>AG6+AH6+AI6</f>
        <v>14204316</v>
      </c>
      <c r="AK6" s="30">
        <f t="shared" ref="AK6:AK69" si="0">AJ6/Y6</f>
        <v>0.2722222222222222</v>
      </c>
      <c r="AL6" s="43"/>
      <c r="AM6" s="36"/>
    </row>
    <row r="7" spans="1:39">
      <c r="A7" s="15">
        <v>3</v>
      </c>
      <c r="B7" s="15" t="s">
        <v>39</v>
      </c>
      <c r="C7" s="15">
        <v>2026</v>
      </c>
      <c r="D7" s="10" t="s">
        <v>59</v>
      </c>
      <c r="E7" s="11" t="s">
        <v>41</v>
      </c>
      <c r="F7" s="11" t="s">
        <v>42</v>
      </c>
      <c r="G7" s="16" t="s">
        <v>60</v>
      </c>
      <c r="H7" s="23" t="s">
        <v>61</v>
      </c>
      <c r="I7" s="11" t="s">
        <v>45</v>
      </c>
      <c r="J7" s="12" t="s">
        <v>62</v>
      </c>
      <c r="K7" s="12" t="s">
        <v>47</v>
      </c>
      <c r="L7" s="15" t="s">
        <v>48</v>
      </c>
      <c r="M7" s="12"/>
      <c r="N7" s="12" t="s">
        <v>63</v>
      </c>
      <c r="O7" s="12"/>
      <c r="P7" s="12"/>
      <c r="Q7" s="12"/>
      <c r="R7" s="12"/>
      <c r="S7" s="12"/>
      <c r="T7" s="12"/>
      <c r="U7" s="34" t="s">
        <v>64</v>
      </c>
      <c r="V7" s="13">
        <v>79866000</v>
      </c>
      <c r="W7" s="13">
        <v>0</v>
      </c>
      <c r="X7" s="13"/>
      <c r="Y7" s="13">
        <v>79866000</v>
      </c>
      <c r="Z7" s="14">
        <v>46031</v>
      </c>
      <c r="AA7" s="10">
        <v>261</v>
      </c>
      <c r="AB7" s="10">
        <v>0</v>
      </c>
      <c r="AC7" s="25">
        <v>46035</v>
      </c>
      <c r="AD7" s="25">
        <v>46295</v>
      </c>
      <c r="AE7" s="17" t="s">
        <v>51</v>
      </c>
      <c r="AF7" s="12" t="s">
        <v>52</v>
      </c>
      <c r="AG7" s="18">
        <v>0</v>
      </c>
      <c r="AH7" s="40">
        <v>5620200</v>
      </c>
      <c r="AI7" s="40">
        <v>8874000</v>
      </c>
      <c r="AJ7" s="28">
        <f t="shared" ref="AJ7:AJ69" si="1">AG7+AH7+AI7</f>
        <v>14494200</v>
      </c>
      <c r="AK7" s="30">
        <f t="shared" si="0"/>
        <v>0.18148148148148149</v>
      </c>
      <c r="AL7" s="43"/>
      <c r="AM7" s="36"/>
    </row>
    <row r="8" spans="1:39">
      <c r="A8" s="15">
        <v>4</v>
      </c>
      <c r="B8" s="15" t="s">
        <v>39</v>
      </c>
      <c r="C8" s="15">
        <v>2026</v>
      </c>
      <c r="D8" s="10" t="s">
        <v>65</v>
      </c>
      <c r="E8" s="11" t="s">
        <v>66</v>
      </c>
      <c r="F8" s="11" t="s">
        <v>67</v>
      </c>
      <c r="G8" s="16" t="s">
        <v>68</v>
      </c>
      <c r="H8" s="23" t="s">
        <v>69</v>
      </c>
      <c r="I8" s="11" t="s">
        <v>70</v>
      </c>
      <c r="J8" s="12" t="s">
        <v>71</v>
      </c>
      <c r="K8" s="12" t="s">
        <v>72</v>
      </c>
      <c r="L8" s="15" t="s">
        <v>48</v>
      </c>
      <c r="M8" s="12"/>
      <c r="N8" s="12" t="s">
        <v>73</v>
      </c>
      <c r="O8" s="12"/>
      <c r="P8" s="12"/>
      <c r="Q8" s="12"/>
      <c r="R8" s="12"/>
      <c r="S8" s="12"/>
      <c r="T8" s="12"/>
      <c r="U8" s="34" t="s">
        <v>74</v>
      </c>
      <c r="V8" s="13">
        <v>502600363</v>
      </c>
      <c r="W8" s="13">
        <v>0</v>
      </c>
      <c r="X8" s="13"/>
      <c r="Y8" s="13">
        <v>502600363</v>
      </c>
      <c r="Z8" s="14">
        <v>46035</v>
      </c>
      <c r="AA8" s="10">
        <v>152</v>
      </c>
      <c r="AB8" s="10">
        <v>0</v>
      </c>
      <c r="AC8" s="25">
        <v>46041</v>
      </c>
      <c r="AD8" s="25">
        <v>46192</v>
      </c>
      <c r="AE8" s="17" t="s">
        <v>75</v>
      </c>
      <c r="AF8" s="12" t="s">
        <v>76</v>
      </c>
      <c r="AG8" s="18">
        <v>0</v>
      </c>
      <c r="AH8" s="40">
        <v>0</v>
      </c>
      <c r="AI8" s="40">
        <v>0</v>
      </c>
      <c r="AJ8" s="28">
        <f t="shared" si="1"/>
        <v>0</v>
      </c>
      <c r="AK8" s="30">
        <f t="shared" si="0"/>
        <v>0</v>
      </c>
      <c r="AL8" s="43"/>
      <c r="AM8" s="36"/>
    </row>
    <row r="9" spans="1:39">
      <c r="A9" s="15">
        <v>5</v>
      </c>
      <c r="B9" s="15" t="s">
        <v>39</v>
      </c>
      <c r="C9" s="15">
        <v>2026</v>
      </c>
      <c r="D9" s="10" t="s">
        <v>77</v>
      </c>
      <c r="E9" s="11" t="s">
        <v>66</v>
      </c>
      <c r="F9" s="11" t="s">
        <v>67</v>
      </c>
      <c r="G9" s="16" t="s">
        <v>78</v>
      </c>
      <c r="H9" s="23" t="s">
        <v>79</v>
      </c>
      <c r="I9" s="11" t="s">
        <v>70</v>
      </c>
      <c r="J9" s="12" t="s">
        <v>80</v>
      </c>
      <c r="K9" s="12" t="s">
        <v>72</v>
      </c>
      <c r="L9" s="15" t="s">
        <v>48</v>
      </c>
      <c r="M9" s="12"/>
      <c r="N9" s="12" t="s">
        <v>81</v>
      </c>
      <c r="O9" s="12"/>
      <c r="P9" s="12"/>
      <c r="Q9" s="12"/>
      <c r="R9" s="12"/>
      <c r="S9" s="12"/>
      <c r="T9" s="12"/>
      <c r="U9" s="34" t="s">
        <v>82</v>
      </c>
      <c r="V9" s="13">
        <v>1142857179</v>
      </c>
      <c r="W9" s="13">
        <v>0</v>
      </c>
      <c r="X9" s="13"/>
      <c r="Y9" s="13">
        <v>1142857179</v>
      </c>
      <c r="Z9" s="14">
        <v>46035</v>
      </c>
      <c r="AA9" s="10">
        <v>273</v>
      </c>
      <c r="AB9" s="10">
        <v>0</v>
      </c>
      <c r="AC9" s="25">
        <v>46050</v>
      </c>
      <c r="AD9" s="25">
        <v>46322</v>
      </c>
      <c r="AE9" s="17" t="s">
        <v>83</v>
      </c>
      <c r="AF9" s="12" t="s">
        <v>84</v>
      </c>
      <c r="AG9" s="18">
        <v>0</v>
      </c>
      <c r="AH9" s="40">
        <v>0</v>
      </c>
      <c r="AI9" s="40">
        <v>0</v>
      </c>
      <c r="AJ9" s="28">
        <f t="shared" si="1"/>
        <v>0</v>
      </c>
      <c r="AK9" s="30">
        <f t="shared" si="0"/>
        <v>0</v>
      </c>
      <c r="AL9" s="43"/>
      <c r="AM9" s="36"/>
    </row>
    <row r="10" spans="1:39">
      <c r="A10" s="15">
        <v>6</v>
      </c>
      <c r="B10" s="15" t="s">
        <v>39</v>
      </c>
      <c r="C10" s="15">
        <v>2026</v>
      </c>
      <c r="D10" s="10" t="s">
        <v>85</v>
      </c>
      <c r="E10" s="11" t="s">
        <v>41</v>
      </c>
      <c r="F10" s="11" t="s">
        <v>42</v>
      </c>
      <c r="G10" s="16" t="s">
        <v>86</v>
      </c>
      <c r="H10" s="23" t="s">
        <v>87</v>
      </c>
      <c r="I10" s="11" t="s">
        <v>45</v>
      </c>
      <c r="J10" s="12" t="s">
        <v>88</v>
      </c>
      <c r="K10" s="12" t="s">
        <v>72</v>
      </c>
      <c r="L10" s="15" t="s">
        <v>48</v>
      </c>
      <c r="M10" s="12"/>
      <c r="N10" s="12" t="s">
        <v>89</v>
      </c>
      <c r="O10" s="12"/>
      <c r="P10" s="12"/>
      <c r="Q10" s="12"/>
      <c r="R10" s="12"/>
      <c r="S10" s="12"/>
      <c r="T10" s="12"/>
      <c r="U10" s="34" t="s">
        <v>90</v>
      </c>
      <c r="V10" s="13">
        <v>320000000</v>
      </c>
      <c r="W10" s="13">
        <v>0</v>
      </c>
      <c r="X10" s="13"/>
      <c r="Y10" s="13">
        <v>320000000</v>
      </c>
      <c r="Z10" s="14">
        <v>46035</v>
      </c>
      <c r="AA10" s="10">
        <v>339</v>
      </c>
      <c r="AB10" s="10">
        <v>0</v>
      </c>
      <c r="AC10" s="25">
        <v>46036</v>
      </c>
      <c r="AD10" s="25">
        <v>46374</v>
      </c>
      <c r="AE10" s="17" t="s">
        <v>91</v>
      </c>
      <c r="AF10" s="12" t="s">
        <v>92</v>
      </c>
      <c r="AG10" s="18">
        <v>0</v>
      </c>
      <c r="AH10" s="40">
        <v>27790000</v>
      </c>
      <c r="AI10" s="40">
        <v>46830000</v>
      </c>
      <c r="AJ10" s="28">
        <f t="shared" si="1"/>
        <v>74620000</v>
      </c>
      <c r="AK10" s="30">
        <f t="shared" si="0"/>
        <v>0.23318749999999999</v>
      </c>
      <c r="AL10" s="43"/>
      <c r="AM10" s="36"/>
    </row>
    <row r="11" spans="1:39">
      <c r="A11" s="15">
        <v>7</v>
      </c>
      <c r="B11" s="15" t="s">
        <v>39</v>
      </c>
      <c r="C11" s="15">
        <v>2026</v>
      </c>
      <c r="D11" s="10" t="s">
        <v>93</v>
      </c>
      <c r="E11" s="11" t="s">
        <v>41</v>
      </c>
      <c r="F11" s="11" t="s">
        <v>42</v>
      </c>
      <c r="G11" s="16" t="s">
        <v>94</v>
      </c>
      <c r="H11" s="23" t="s">
        <v>95</v>
      </c>
      <c r="I11" s="11" t="s">
        <v>45</v>
      </c>
      <c r="J11" s="12" t="s">
        <v>96</v>
      </c>
      <c r="K11" s="12" t="s">
        <v>72</v>
      </c>
      <c r="L11" s="15" t="s">
        <v>48</v>
      </c>
      <c r="M11" s="12"/>
      <c r="N11" s="12" t="s">
        <v>97</v>
      </c>
      <c r="O11" s="12"/>
      <c r="P11" s="12"/>
      <c r="Q11" s="12"/>
      <c r="R11" s="12"/>
      <c r="S11" s="12"/>
      <c r="T11" s="12"/>
      <c r="U11" s="34" t="s">
        <v>90</v>
      </c>
      <c r="V11" s="13">
        <v>320000000</v>
      </c>
      <c r="W11" s="13">
        <v>0</v>
      </c>
      <c r="X11" s="13"/>
      <c r="Y11" s="13">
        <v>320000000</v>
      </c>
      <c r="Z11" s="14">
        <v>46035</v>
      </c>
      <c r="AA11" s="10">
        <v>339</v>
      </c>
      <c r="AB11" s="10">
        <v>0</v>
      </c>
      <c r="AC11" s="25">
        <v>46036</v>
      </c>
      <c r="AD11" s="25">
        <v>46374</v>
      </c>
      <c r="AE11" s="17" t="s">
        <v>91</v>
      </c>
      <c r="AF11" s="12" t="s">
        <v>92</v>
      </c>
      <c r="AG11" s="18">
        <v>0</v>
      </c>
      <c r="AH11" s="40">
        <v>29596000</v>
      </c>
      <c r="AI11" s="40">
        <v>0</v>
      </c>
      <c r="AJ11" s="28">
        <f t="shared" si="1"/>
        <v>29596000</v>
      </c>
      <c r="AK11" s="30">
        <f t="shared" si="0"/>
        <v>9.24875E-2</v>
      </c>
      <c r="AL11" s="43"/>
      <c r="AM11" s="36"/>
    </row>
    <row r="12" spans="1:39">
      <c r="A12" s="15">
        <v>8</v>
      </c>
      <c r="B12" s="15" t="s">
        <v>39</v>
      </c>
      <c r="C12" s="15">
        <v>2026</v>
      </c>
      <c r="D12" s="10" t="s">
        <v>98</v>
      </c>
      <c r="E12" s="11" t="s">
        <v>41</v>
      </c>
      <c r="F12" s="11" t="s">
        <v>42</v>
      </c>
      <c r="G12" s="16" t="s">
        <v>99</v>
      </c>
      <c r="H12" s="23" t="s">
        <v>100</v>
      </c>
      <c r="I12" s="11" t="s">
        <v>45</v>
      </c>
      <c r="J12" s="12" t="s">
        <v>101</v>
      </c>
      <c r="K12" s="12" t="s">
        <v>72</v>
      </c>
      <c r="L12" s="15" t="s">
        <v>48</v>
      </c>
      <c r="M12" s="12"/>
      <c r="N12" s="12" t="s">
        <v>102</v>
      </c>
      <c r="O12" s="12"/>
      <c r="P12" s="12"/>
      <c r="Q12" s="12"/>
      <c r="R12" s="12"/>
      <c r="S12" s="12"/>
      <c r="T12" s="12"/>
      <c r="U12" s="34" t="s">
        <v>90</v>
      </c>
      <c r="V12" s="13">
        <v>320000000</v>
      </c>
      <c r="W12" s="13">
        <v>0</v>
      </c>
      <c r="X12" s="13"/>
      <c r="Y12" s="13">
        <v>320000000</v>
      </c>
      <c r="Z12" s="14">
        <v>46035</v>
      </c>
      <c r="AA12" s="10">
        <v>337</v>
      </c>
      <c r="AB12" s="10">
        <v>0</v>
      </c>
      <c r="AC12" s="25">
        <v>46038</v>
      </c>
      <c r="AD12" s="25">
        <v>46374</v>
      </c>
      <c r="AE12" s="17" t="s">
        <v>91</v>
      </c>
      <c r="AF12" s="12" t="s">
        <v>92</v>
      </c>
      <c r="AG12" s="18">
        <v>0</v>
      </c>
      <c r="AH12" s="40">
        <v>0</v>
      </c>
      <c r="AI12" s="40">
        <v>0</v>
      </c>
      <c r="AJ12" s="28">
        <f t="shared" si="1"/>
        <v>0</v>
      </c>
      <c r="AK12" s="30">
        <f t="shared" si="0"/>
        <v>0</v>
      </c>
      <c r="AL12" s="43"/>
      <c r="AM12" s="36"/>
    </row>
    <row r="13" spans="1:39">
      <c r="A13" s="15">
        <v>9</v>
      </c>
      <c r="B13" s="15" t="s">
        <v>39</v>
      </c>
      <c r="C13" s="15">
        <v>2026</v>
      </c>
      <c r="D13" s="10" t="s">
        <v>103</v>
      </c>
      <c r="E13" s="11" t="s">
        <v>41</v>
      </c>
      <c r="F13" s="11" t="s">
        <v>42</v>
      </c>
      <c r="G13" s="16" t="s">
        <v>104</v>
      </c>
      <c r="H13" s="23" t="s">
        <v>105</v>
      </c>
      <c r="I13" s="11" t="s">
        <v>45</v>
      </c>
      <c r="J13" s="12" t="s">
        <v>106</v>
      </c>
      <c r="K13" s="12" t="s">
        <v>47</v>
      </c>
      <c r="L13" s="15" t="s">
        <v>48</v>
      </c>
      <c r="M13" s="12"/>
      <c r="N13" s="12" t="s">
        <v>107</v>
      </c>
      <c r="O13" s="12"/>
      <c r="P13" s="12"/>
      <c r="Q13" s="12"/>
      <c r="R13" s="12"/>
      <c r="S13" s="12"/>
      <c r="T13" s="12"/>
      <c r="U13" s="34" t="s">
        <v>108</v>
      </c>
      <c r="V13" s="13">
        <v>63050262</v>
      </c>
      <c r="W13" s="13">
        <v>0</v>
      </c>
      <c r="X13" s="13"/>
      <c r="Y13" s="13">
        <v>63050262</v>
      </c>
      <c r="Z13" s="14">
        <v>46036</v>
      </c>
      <c r="AA13" s="10">
        <v>167</v>
      </c>
      <c r="AB13" s="10">
        <v>0</v>
      </c>
      <c r="AC13" s="25">
        <v>46037</v>
      </c>
      <c r="AD13" s="25">
        <v>46203</v>
      </c>
      <c r="AE13" s="17" t="s">
        <v>51</v>
      </c>
      <c r="AF13" s="12" t="s">
        <v>52</v>
      </c>
      <c r="AG13" s="18">
        <v>0</v>
      </c>
      <c r="AH13" s="40">
        <v>5954747</v>
      </c>
      <c r="AI13" s="40">
        <v>10508377</v>
      </c>
      <c r="AJ13" s="28">
        <f t="shared" si="1"/>
        <v>16463124</v>
      </c>
      <c r="AK13" s="30">
        <f t="shared" si="0"/>
        <v>0.26111111163978984</v>
      </c>
      <c r="AL13" s="43"/>
      <c r="AM13" s="36"/>
    </row>
    <row r="14" spans="1:39">
      <c r="A14" s="15">
        <v>10</v>
      </c>
      <c r="B14" s="15" t="s">
        <v>39</v>
      </c>
      <c r="C14" s="15">
        <v>2026</v>
      </c>
      <c r="D14" s="10" t="s">
        <v>109</v>
      </c>
      <c r="E14" s="11" t="s">
        <v>41</v>
      </c>
      <c r="F14" s="11" t="s">
        <v>42</v>
      </c>
      <c r="G14" s="16" t="s">
        <v>110</v>
      </c>
      <c r="H14" s="23" t="s">
        <v>111</v>
      </c>
      <c r="I14" s="11" t="s">
        <v>45</v>
      </c>
      <c r="J14" s="12" t="s">
        <v>112</v>
      </c>
      <c r="K14" s="12" t="s">
        <v>47</v>
      </c>
      <c r="L14" s="15" t="s">
        <v>48</v>
      </c>
      <c r="M14" s="12"/>
      <c r="N14" s="12" t="s">
        <v>113</v>
      </c>
      <c r="O14" s="12"/>
      <c r="P14" s="12"/>
      <c r="Q14" s="12"/>
      <c r="R14" s="12"/>
      <c r="S14" s="12"/>
      <c r="T14" s="12"/>
      <c r="U14" s="34" t="s">
        <v>114</v>
      </c>
      <c r="V14" s="13">
        <v>68400000</v>
      </c>
      <c r="W14" s="13">
        <v>0</v>
      </c>
      <c r="X14" s="13"/>
      <c r="Y14" s="13">
        <v>68400000</v>
      </c>
      <c r="Z14" s="14">
        <v>46036</v>
      </c>
      <c r="AA14" s="10">
        <v>259</v>
      </c>
      <c r="AB14" s="10">
        <v>0</v>
      </c>
      <c r="AC14" s="25">
        <v>46037</v>
      </c>
      <c r="AD14" s="25">
        <v>46295</v>
      </c>
      <c r="AE14" s="17" t="s">
        <v>51</v>
      </c>
      <c r="AF14" s="12" t="s">
        <v>52</v>
      </c>
      <c r="AG14" s="18">
        <v>0</v>
      </c>
      <c r="AH14" s="40">
        <v>4306667</v>
      </c>
      <c r="AI14" s="40">
        <v>7600000</v>
      </c>
      <c r="AJ14" s="28">
        <f t="shared" si="1"/>
        <v>11906667</v>
      </c>
      <c r="AK14" s="30">
        <f t="shared" si="0"/>
        <v>0.17407407894736843</v>
      </c>
      <c r="AL14" s="43"/>
      <c r="AM14" s="36"/>
    </row>
    <row r="15" spans="1:39">
      <c r="A15" s="15">
        <v>11</v>
      </c>
      <c r="B15" s="15" t="s">
        <v>39</v>
      </c>
      <c r="C15" s="15">
        <v>2026</v>
      </c>
      <c r="D15" s="10" t="s">
        <v>115</v>
      </c>
      <c r="E15" s="11" t="s">
        <v>41</v>
      </c>
      <c r="F15" s="11" t="s">
        <v>42</v>
      </c>
      <c r="G15" s="16" t="s">
        <v>116</v>
      </c>
      <c r="H15" s="23" t="s">
        <v>117</v>
      </c>
      <c r="I15" s="11" t="s">
        <v>45</v>
      </c>
      <c r="J15" s="12" t="s">
        <v>118</v>
      </c>
      <c r="K15" s="12" t="s">
        <v>47</v>
      </c>
      <c r="L15" s="15" t="s">
        <v>48</v>
      </c>
      <c r="M15" s="12"/>
      <c r="N15" s="12" t="s">
        <v>119</v>
      </c>
      <c r="O15" s="12"/>
      <c r="P15" s="12"/>
      <c r="Q15" s="12"/>
      <c r="R15" s="12"/>
      <c r="S15" s="12"/>
      <c r="T15" s="12"/>
      <c r="U15" s="34" t="s">
        <v>120</v>
      </c>
      <c r="V15" s="13">
        <v>42717880</v>
      </c>
      <c r="W15" s="13">
        <v>0</v>
      </c>
      <c r="X15" s="13"/>
      <c r="Y15" s="13">
        <v>42717880</v>
      </c>
      <c r="Z15" s="14">
        <v>46036</v>
      </c>
      <c r="AA15" s="10">
        <v>259</v>
      </c>
      <c r="AB15" s="10">
        <v>0</v>
      </c>
      <c r="AC15" s="25">
        <v>46037</v>
      </c>
      <c r="AD15" s="25">
        <v>46295</v>
      </c>
      <c r="AE15" s="17" t="s">
        <v>51</v>
      </c>
      <c r="AF15" s="12" t="s">
        <v>52</v>
      </c>
      <c r="AG15" s="18">
        <v>0</v>
      </c>
      <c r="AH15" s="40">
        <v>2689644</v>
      </c>
      <c r="AI15" s="40">
        <v>4746431</v>
      </c>
      <c r="AJ15" s="28">
        <f t="shared" si="1"/>
        <v>7436075</v>
      </c>
      <c r="AK15" s="30">
        <f t="shared" si="0"/>
        <v>0.17407406453691054</v>
      </c>
      <c r="AL15" s="43"/>
      <c r="AM15" s="36"/>
    </row>
    <row r="16" spans="1:39">
      <c r="A16" s="15">
        <v>12</v>
      </c>
      <c r="B16" s="15" t="s">
        <v>39</v>
      </c>
      <c r="C16" s="15">
        <v>2026</v>
      </c>
      <c r="D16" s="10" t="s">
        <v>121</v>
      </c>
      <c r="E16" s="11" t="s">
        <v>41</v>
      </c>
      <c r="F16" s="11" t="s">
        <v>42</v>
      </c>
      <c r="G16" s="16" t="s">
        <v>122</v>
      </c>
      <c r="H16" s="23" t="s">
        <v>123</v>
      </c>
      <c r="I16" s="11" t="s">
        <v>45</v>
      </c>
      <c r="J16" s="12" t="s">
        <v>124</v>
      </c>
      <c r="K16" s="12" t="s">
        <v>47</v>
      </c>
      <c r="L16" s="15" t="s">
        <v>48</v>
      </c>
      <c r="M16" s="12"/>
      <c r="N16" s="12" t="s">
        <v>125</v>
      </c>
      <c r="O16" s="12"/>
      <c r="P16" s="12"/>
      <c r="Q16" s="12"/>
      <c r="R16" s="12"/>
      <c r="S16" s="12"/>
      <c r="T16" s="12"/>
      <c r="U16" s="34" t="s">
        <v>126</v>
      </c>
      <c r="V16" s="13">
        <v>56376000</v>
      </c>
      <c r="W16" s="13">
        <v>0</v>
      </c>
      <c r="X16" s="13"/>
      <c r="Y16" s="13">
        <v>56376000</v>
      </c>
      <c r="Z16" s="14">
        <v>46036</v>
      </c>
      <c r="AA16" s="10">
        <v>255</v>
      </c>
      <c r="AB16" s="10">
        <v>0</v>
      </c>
      <c r="AC16" s="25">
        <v>46041</v>
      </c>
      <c r="AD16" s="25">
        <v>46295</v>
      </c>
      <c r="AE16" s="17" t="s">
        <v>51</v>
      </c>
      <c r="AF16" s="12" t="s">
        <v>52</v>
      </c>
      <c r="AG16" s="18">
        <v>0</v>
      </c>
      <c r="AH16" s="40">
        <v>0</v>
      </c>
      <c r="AI16" s="40">
        <v>8978400</v>
      </c>
      <c r="AJ16" s="28">
        <f t="shared" si="1"/>
        <v>8978400</v>
      </c>
      <c r="AK16" s="30">
        <f t="shared" si="0"/>
        <v>0.15925925925925927</v>
      </c>
      <c r="AL16" s="43"/>
      <c r="AM16" s="36"/>
    </row>
    <row r="17" spans="1:39">
      <c r="A17" s="15">
        <v>13</v>
      </c>
      <c r="B17" s="15" t="s">
        <v>39</v>
      </c>
      <c r="C17" s="15">
        <v>2026</v>
      </c>
      <c r="D17" s="10" t="s">
        <v>127</v>
      </c>
      <c r="E17" s="11" t="s">
        <v>41</v>
      </c>
      <c r="F17" s="11" t="s">
        <v>42</v>
      </c>
      <c r="G17" s="16" t="s">
        <v>128</v>
      </c>
      <c r="H17" s="23" t="s">
        <v>129</v>
      </c>
      <c r="I17" s="11" t="s">
        <v>45</v>
      </c>
      <c r="J17" s="12" t="s">
        <v>130</v>
      </c>
      <c r="K17" s="12" t="s">
        <v>47</v>
      </c>
      <c r="L17" s="15" t="s">
        <v>48</v>
      </c>
      <c r="M17" s="12"/>
      <c r="N17" s="12" t="s">
        <v>131</v>
      </c>
      <c r="O17" s="12"/>
      <c r="P17" s="12"/>
      <c r="Q17" s="12"/>
      <c r="R17" s="12"/>
      <c r="S17" s="12"/>
      <c r="T17" s="12"/>
      <c r="U17" s="34" t="s">
        <v>132</v>
      </c>
      <c r="V17" s="13">
        <v>38673936</v>
      </c>
      <c r="W17" s="13">
        <v>0</v>
      </c>
      <c r="X17" s="13"/>
      <c r="Y17" s="13">
        <v>38673936</v>
      </c>
      <c r="Z17" s="14">
        <v>46036</v>
      </c>
      <c r="AA17" s="10">
        <v>259</v>
      </c>
      <c r="AB17" s="10">
        <v>0</v>
      </c>
      <c r="AC17" s="25">
        <v>46037</v>
      </c>
      <c r="AD17" s="25">
        <v>46295</v>
      </c>
      <c r="AE17" s="17" t="s">
        <v>51</v>
      </c>
      <c r="AF17" s="12" t="s">
        <v>52</v>
      </c>
      <c r="AG17" s="18">
        <v>0</v>
      </c>
      <c r="AH17" s="40">
        <v>2435026</v>
      </c>
      <c r="AI17" s="40">
        <v>4297104</v>
      </c>
      <c r="AJ17" s="28">
        <f t="shared" si="1"/>
        <v>6732130</v>
      </c>
      <c r="AK17" s="30">
        <f t="shared" si="0"/>
        <v>0.17407408441695721</v>
      </c>
      <c r="AL17" s="43"/>
      <c r="AM17" s="36"/>
    </row>
    <row r="18" spans="1:39">
      <c r="A18" s="15">
        <v>14</v>
      </c>
      <c r="B18" s="15" t="s">
        <v>39</v>
      </c>
      <c r="C18" s="15">
        <v>2026</v>
      </c>
      <c r="D18" s="10" t="s">
        <v>133</v>
      </c>
      <c r="E18" s="11" t="s">
        <v>41</v>
      </c>
      <c r="F18" s="11" t="s">
        <v>42</v>
      </c>
      <c r="G18" s="16" t="s">
        <v>134</v>
      </c>
      <c r="H18" s="23" t="s">
        <v>135</v>
      </c>
      <c r="I18" s="11" t="s">
        <v>45</v>
      </c>
      <c r="J18" s="12" t="s">
        <v>136</v>
      </c>
      <c r="K18" s="12" t="s">
        <v>47</v>
      </c>
      <c r="L18" s="15" t="s">
        <v>48</v>
      </c>
      <c r="M18" s="12"/>
      <c r="N18" s="12" t="s">
        <v>137</v>
      </c>
      <c r="O18" s="12"/>
      <c r="P18" s="12"/>
      <c r="Q18" s="12"/>
      <c r="R18" s="12"/>
      <c r="S18" s="12"/>
      <c r="T18" s="12"/>
      <c r="U18" s="34" t="s">
        <v>138</v>
      </c>
      <c r="V18" s="13">
        <v>58227012</v>
      </c>
      <c r="W18" s="13">
        <v>0</v>
      </c>
      <c r="X18" s="13"/>
      <c r="Y18" s="13">
        <v>58227012</v>
      </c>
      <c r="Z18" s="14">
        <v>46036</v>
      </c>
      <c r="AA18" s="10">
        <v>259</v>
      </c>
      <c r="AB18" s="10">
        <v>0</v>
      </c>
      <c r="AC18" s="25">
        <v>46037</v>
      </c>
      <c r="AD18" s="25">
        <v>46295</v>
      </c>
      <c r="AE18" s="17" t="s">
        <v>51</v>
      </c>
      <c r="AF18" s="12" t="s">
        <v>52</v>
      </c>
      <c r="AG18" s="18">
        <v>0</v>
      </c>
      <c r="AH18" s="40">
        <v>3666145</v>
      </c>
      <c r="AI18" s="40">
        <v>6469668</v>
      </c>
      <c r="AJ18" s="28">
        <f t="shared" si="1"/>
        <v>10135813</v>
      </c>
      <c r="AK18" s="30">
        <f t="shared" si="0"/>
        <v>0.17407407063924216</v>
      </c>
      <c r="AL18" s="43"/>
      <c r="AM18" s="36"/>
    </row>
    <row r="19" spans="1:39">
      <c r="A19" s="15">
        <v>15</v>
      </c>
      <c r="B19" s="15" t="s">
        <v>39</v>
      </c>
      <c r="C19" s="15">
        <v>2026</v>
      </c>
      <c r="D19" s="10" t="s">
        <v>139</v>
      </c>
      <c r="E19" s="11" t="s">
        <v>41</v>
      </c>
      <c r="F19" s="11" t="s">
        <v>42</v>
      </c>
      <c r="G19" s="16" t="s">
        <v>140</v>
      </c>
      <c r="H19" s="23" t="s">
        <v>141</v>
      </c>
      <c r="I19" s="11" t="s">
        <v>45</v>
      </c>
      <c r="J19" s="12" t="s">
        <v>142</v>
      </c>
      <c r="K19" s="12" t="s">
        <v>47</v>
      </c>
      <c r="L19" s="15" t="s">
        <v>48</v>
      </c>
      <c r="M19" s="12"/>
      <c r="N19" s="12" t="s">
        <v>143</v>
      </c>
      <c r="O19" s="12"/>
      <c r="P19" s="12"/>
      <c r="Q19" s="12"/>
      <c r="R19" s="12"/>
      <c r="S19" s="12"/>
      <c r="T19" s="12"/>
      <c r="U19" s="34" t="s">
        <v>144</v>
      </c>
      <c r="V19" s="13">
        <v>93960000</v>
      </c>
      <c r="W19" s="13">
        <v>0</v>
      </c>
      <c r="X19" s="13"/>
      <c r="Y19" s="13">
        <v>93960000</v>
      </c>
      <c r="Z19" s="14">
        <v>46036</v>
      </c>
      <c r="AA19" s="10">
        <v>254</v>
      </c>
      <c r="AB19" s="10">
        <v>0</v>
      </c>
      <c r="AC19" s="25">
        <v>46042</v>
      </c>
      <c r="AD19" s="25">
        <v>46295</v>
      </c>
      <c r="AE19" s="17" t="s">
        <v>51</v>
      </c>
      <c r="AF19" s="12" t="s">
        <v>52</v>
      </c>
      <c r="AG19" s="18">
        <v>0</v>
      </c>
      <c r="AH19" s="40">
        <v>4176000</v>
      </c>
      <c r="AI19" s="40">
        <v>10440000</v>
      </c>
      <c r="AJ19" s="28">
        <f t="shared" si="1"/>
        <v>14616000</v>
      </c>
      <c r="AK19" s="30">
        <f t="shared" si="0"/>
        <v>0.15555555555555556</v>
      </c>
      <c r="AL19" s="43"/>
      <c r="AM19" s="36"/>
    </row>
    <row r="20" spans="1:39">
      <c r="A20" s="15">
        <v>16</v>
      </c>
      <c r="B20" s="15" t="s">
        <v>39</v>
      </c>
      <c r="C20" s="15">
        <v>2026</v>
      </c>
      <c r="D20" s="10" t="s">
        <v>145</v>
      </c>
      <c r="E20" s="11" t="s">
        <v>66</v>
      </c>
      <c r="F20" s="11" t="s">
        <v>67</v>
      </c>
      <c r="G20" s="16" t="s">
        <v>146</v>
      </c>
      <c r="H20" s="23" t="s">
        <v>147</v>
      </c>
      <c r="I20" s="11" t="s">
        <v>70</v>
      </c>
      <c r="J20" s="12" t="s">
        <v>148</v>
      </c>
      <c r="K20" s="12" t="s">
        <v>72</v>
      </c>
      <c r="L20" s="15" t="s">
        <v>48</v>
      </c>
      <c r="M20" s="12"/>
      <c r="N20" s="12" t="s">
        <v>149</v>
      </c>
      <c r="O20" s="12"/>
      <c r="P20" s="12"/>
      <c r="Q20" s="12"/>
      <c r="R20" s="12"/>
      <c r="S20" s="12"/>
      <c r="T20" s="12"/>
      <c r="U20" s="34" t="s">
        <v>150</v>
      </c>
      <c r="V20" s="13">
        <v>6011134546</v>
      </c>
      <c r="W20" s="13">
        <v>0</v>
      </c>
      <c r="X20" s="13"/>
      <c r="Y20" s="13">
        <v>6011134546</v>
      </c>
      <c r="Z20" s="14">
        <v>46036</v>
      </c>
      <c r="AA20" s="10">
        <v>330</v>
      </c>
      <c r="AB20" s="10">
        <v>0</v>
      </c>
      <c r="AC20" s="25">
        <v>46042</v>
      </c>
      <c r="AD20" s="25">
        <v>46371</v>
      </c>
      <c r="AE20" s="17" t="s">
        <v>151</v>
      </c>
      <c r="AF20" s="12" t="s">
        <v>152</v>
      </c>
      <c r="AG20" s="18">
        <v>0</v>
      </c>
      <c r="AH20" s="40">
        <v>1262266309</v>
      </c>
      <c r="AI20" s="40">
        <v>0</v>
      </c>
      <c r="AJ20" s="28">
        <f t="shared" si="1"/>
        <v>1262266309</v>
      </c>
      <c r="AK20" s="30">
        <f t="shared" si="0"/>
        <v>0.20998803126773333</v>
      </c>
      <c r="AL20" s="43"/>
      <c r="AM20" s="36"/>
    </row>
    <row r="21" spans="1:39">
      <c r="A21" s="15">
        <v>17</v>
      </c>
      <c r="B21" s="15" t="s">
        <v>39</v>
      </c>
      <c r="C21" s="15">
        <v>2026</v>
      </c>
      <c r="D21" s="10" t="s">
        <v>153</v>
      </c>
      <c r="E21" s="11" t="s">
        <v>66</v>
      </c>
      <c r="F21" s="11" t="s">
        <v>67</v>
      </c>
      <c r="G21" s="16" t="s">
        <v>154</v>
      </c>
      <c r="H21" s="23" t="s">
        <v>155</v>
      </c>
      <c r="I21" s="11" t="s">
        <v>45</v>
      </c>
      <c r="J21" s="12" t="s">
        <v>156</v>
      </c>
      <c r="K21" s="12" t="s">
        <v>72</v>
      </c>
      <c r="L21" s="15" t="s">
        <v>48</v>
      </c>
      <c r="M21" s="12"/>
      <c r="N21" s="12" t="s">
        <v>157</v>
      </c>
      <c r="O21" s="12"/>
      <c r="P21" s="12"/>
      <c r="Q21" s="12"/>
      <c r="R21" s="12"/>
      <c r="S21" s="12"/>
      <c r="T21" s="12"/>
      <c r="U21" s="34" t="s">
        <v>158</v>
      </c>
      <c r="V21" s="13">
        <v>4654281855</v>
      </c>
      <c r="W21" s="13">
        <v>0</v>
      </c>
      <c r="X21" s="13"/>
      <c r="Y21" s="13">
        <v>4654281855</v>
      </c>
      <c r="Z21" s="14">
        <v>46036</v>
      </c>
      <c r="AA21" s="10">
        <v>243</v>
      </c>
      <c r="AB21" s="10">
        <v>0</v>
      </c>
      <c r="AC21" s="25">
        <v>46041</v>
      </c>
      <c r="AD21" s="25">
        <v>46283</v>
      </c>
      <c r="AE21" s="17" t="s">
        <v>159</v>
      </c>
      <c r="AF21" s="12" t="s">
        <v>160</v>
      </c>
      <c r="AG21" s="18">
        <v>0</v>
      </c>
      <c r="AH21" s="40">
        <v>694500000</v>
      </c>
      <c r="AI21" s="40">
        <v>0</v>
      </c>
      <c r="AJ21" s="28">
        <f t="shared" si="1"/>
        <v>694500000</v>
      </c>
      <c r="AK21" s="30">
        <f t="shared" si="0"/>
        <v>0.149217434963444</v>
      </c>
      <c r="AL21" s="43"/>
      <c r="AM21" s="36"/>
    </row>
    <row r="22" spans="1:39">
      <c r="A22" s="15">
        <v>18</v>
      </c>
      <c r="B22" s="15" t="s">
        <v>39</v>
      </c>
      <c r="C22" s="15">
        <v>2026</v>
      </c>
      <c r="D22" s="10" t="s">
        <v>161</v>
      </c>
      <c r="E22" s="11" t="s">
        <v>66</v>
      </c>
      <c r="F22" s="11" t="s">
        <v>67</v>
      </c>
      <c r="G22" s="16" t="s">
        <v>162</v>
      </c>
      <c r="H22" s="23" t="s">
        <v>163</v>
      </c>
      <c r="I22" s="11" t="s">
        <v>70</v>
      </c>
      <c r="J22" s="12" t="s">
        <v>164</v>
      </c>
      <c r="K22" s="12" t="s">
        <v>72</v>
      </c>
      <c r="L22" s="15" t="s">
        <v>48</v>
      </c>
      <c r="M22" s="12"/>
      <c r="N22" s="12" t="s">
        <v>165</v>
      </c>
      <c r="O22" s="12"/>
      <c r="P22" s="12"/>
      <c r="Q22" s="12"/>
      <c r="R22" s="12"/>
      <c r="S22" s="12"/>
      <c r="T22" s="12"/>
      <c r="U22" s="34" t="s">
        <v>166</v>
      </c>
      <c r="V22" s="13">
        <v>7370448640</v>
      </c>
      <c r="W22" s="13">
        <v>0</v>
      </c>
      <c r="X22" s="13"/>
      <c r="Y22" s="13">
        <v>7370448640</v>
      </c>
      <c r="Z22" s="14">
        <v>46037</v>
      </c>
      <c r="AA22" s="10">
        <v>330</v>
      </c>
      <c r="AB22" s="10">
        <v>0</v>
      </c>
      <c r="AC22" s="25">
        <v>46042</v>
      </c>
      <c r="AD22" s="25">
        <v>46371</v>
      </c>
      <c r="AE22" s="17" t="s">
        <v>167</v>
      </c>
      <c r="AF22" s="12" t="s">
        <v>168</v>
      </c>
      <c r="AG22" s="18">
        <v>0</v>
      </c>
      <c r="AH22" s="40">
        <v>1658350944</v>
      </c>
      <c r="AI22" s="40">
        <v>0</v>
      </c>
      <c r="AJ22" s="28">
        <f t="shared" si="1"/>
        <v>1658350944</v>
      </c>
      <c r="AK22" s="30">
        <f t="shared" si="0"/>
        <v>0.22500000000000001</v>
      </c>
      <c r="AL22" s="43"/>
      <c r="AM22" s="36"/>
    </row>
    <row r="23" spans="1:39">
      <c r="A23" s="15">
        <v>19</v>
      </c>
      <c r="B23" s="15" t="s">
        <v>39</v>
      </c>
      <c r="C23" s="15">
        <v>2026</v>
      </c>
      <c r="D23" s="10" t="s">
        <v>169</v>
      </c>
      <c r="E23" s="11" t="s">
        <v>66</v>
      </c>
      <c r="F23" s="11" t="s">
        <v>67</v>
      </c>
      <c r="G23" s="16" t="s">
        <v>170</v>
      </c>
      <c r="H23" s="23" t="s">
        <v>171</v>
      </c>
      <c r="I23" s="11" t="s">
        <v>70</v>
      </c>
      <c r="J23" s="12" t="s">
        <v>172</v>
      </c>
      <c r="K23" s="12" t="s">
        <v>72</v>
      </c>
      <c r="L23" s="15" t="s">
        <v>48</v>
      </c>
      <c r="M23" s="12"/>
      <c r="N23" s="12" t="s">
        <v>173</v>
      </c>
      <c r="O23" s="12" t="s">
        <v>174</v>
      </c>
      <c r="P23" s="12"/>
      <c r="Q23" s="12"/>
      <c r="R23" s="12"/>
      <c r="S23" s="12"/>
      <c r="T23" s="12"/>
      <c r="U23" s="34" t="s">
        <v>166</v>
      </c>
      <c r="V23" s="13">
        <v>17820659670</v>
      </c>
      <c r="W23" s="13">
        <v>0</v>
      </c>
      <c r="X23" s="13"/>
      <c r="Y23" s="13">
        <v>17820659670</v>
      </c>
      <c r="Z23" s="14">
        <v>46037</v>
      </c>
      <c r="AA23" s="10">
        <v>285</v>
      </c>
      <c r="AB23" s="10">
        <v>0</v>
      </c>
      <c r="AC23" s="25">
        <v>46042</v>
      </c>
      <c r="AD23" s="25">
        <v>46326</v>
      </c>
      <c r="AE23" s="17" t="s">
        <v>167</v>
      </c>
      <c r="AF23" s="12" t="s">
        <v>168</v>
      </c>
      <c r="AG23" s="18">
        <v>0</v>
      </c>
      <c r="AH23" s="40">
        <v>3236444750</v>
      </c>
      <c r="AI23" s="40">
        <v>0</v>
      </c>
      <c r="AJ23" s="28">
        <f t="shared" si="1"/>
        <v>3236444750</v>
      </c>
      <c r="AK23" s="30">
        <f t="shared" si="0"/>
        <v>0.18161194983417805</v>
      </c>
      <c r="AL23" s="43"/>
      <c r="AM23" s="36"/>
    </row>
    <row r="24" spans="1:39">
      <c r="A24" s="15">
        <v>20</v>
      </c>
      <c r="B24" s="15" t="s">
        <v>39</v>
      </c>
      <c r="C24" s="15">
        <v>2026</v>
      </c>
      <c r="D24" s="10" t="s">
        <v>175</v>
      </c>
      <c r="E24" s="11" t="s">
        <v>66</v>
      </c>
      <c r="F24" s="11" t="s">
        <v>67</v>
      </c>
      <c r="G24" s="16" t="s">
        <v>176</v>
      </c>
      <c r="H24" s="23" t="s">
        <v>177</v>
      </c>
      <c r="I24" s="11" t="s">
        <v>70</v>
      </c>
      <c r="J24" s="12" t="s">
        <v>164</v>
      </c>
      <c r="K24" s="12" t="s">
        <v>72</v>
      </c>
      <c r="L24" s="15" t="s">
        <v>48</v>
      </c>
      <c r="M24" s="12"/>
      <c r="N24" s="12" t="s">
        <v>178</v>
      </c>
      <c r="O24" s="12"/>
      <c r="P24" s="12"/>
      <c r="Q24" s="12"/>
      <c r="R24" s="12"/>
      <c r="S24" s="12"/>
      <c r="T24" s="12"/>
      <c r="U24" s="34" t="s">
        <v>179</v>
      </c>
      <c r="V24" s="13">
        <v>3259144380</v>
      </c>
      <c r="W24" s="13">
        <v>0</v>
      </c>
      <c r="X24" s="13"/>
      <c r="Y24" s="13">
        <v>3259144380</v>
      </c>
      <c r="Z24" s="14">
        <v>46037</v>
      </c>
      <c r="AA24" s="10">
        <v>258</v>
      </c>
      <c r="AB24" s="10">
        <v>0</v>
      </c>
      <c r="AC24" s="25">
        <v>46044</v>
      </c>
      <c r="AD24" s="25">
        <v>46301</v>
      </c>
      <c r="AE24" s="17" t="s">
        <v>167</v>
      </c>
      <c r="AF24" s="12" t="s">
        <v>168</v>
      </c>
      <c r="AG24" s="18">
        <v>0</v>
      </c>
      <c r="AH24" s="40">
        <v>572868847</v>
      </c>
      <c r="AI24" s="40">
        <v>0</v>
      </c>
      <c r="AJ24" s="28">
        <f t="shared" si="1"/>
        <v>572868847</v>
      </c>
      <c r="AK24" s="30">
        <f t="shared" si="0"/>
        <v>0.17577277352775639</v>
      </c>
      <c r="AL24" s="43"/>
      <c r="AM24" s="36"/>
    </row>
    <row r="25" spans="1:39">
      <c r="A25" s="15">
        <v>21</v>
      </c>
      <c r="B25" s="15" t="s">
        <v>39</v>
      </c>
      <c r="C25" s="15">
        <v>2026</v>
      </c>
      <c r="D25" s="10" t="s">
        <v>180</v>
      </c>
      <c r="E25" s="11" t="s">
        <v>66</v>
      </c>
      <c r="F25" s="11" t="s">
        <v>67</v>
      </c>
      <c r="G25" s="16" t="s">
        <v>181</v>
      </c>
      <c r="H25" s="23" t="s">
        <v>182</v>
      </c>
      <c r="I25" s="11" t="s">
        <v>70</v>
      </c>
      <c r="J25" s="12" t="s">
        <v>172</v>
      </c>
      <c r="K25" s="12" t="s">
        <v>72</v>
      </c>
      <c r="L25" s="15" t="s">
        <v>48</v>
      </c>
      <c r="M25" s="12"/>
      <c r="N25" s="12" t="s">
        <v>183</v>
      </c>
      <c r="O25" s="12" t="s">
        <v>184</v>
      </c>
      <c r="P25" s="12"/>
      <c r="Q25" s="12"/>
      <c r="R25" s="12"/>
      <c r="S25" s="12"/>
      <c r="T25" s="12"/>
      <c r="U25" s="34" t="s">
        <v>185</v>
      </c>
      <c r="V25" s="13">
        <v>25504000000</v>
      </c>
      <c r="W25" s="13">
        <v>0</v>
      </c>
      <c r="X25" s="13"/>
      <c r="Y25" s="13">
        <v>25504000000</v>
      </c>
      <c r="Z25" s="14">
        <v>46037</v>
      </c>
      <c r="AA25" s="10">
        <v>301</v>
      </c>
      <c r="AB25" s="10">
        <v>0</v>
      </c>
      <c r="AC25" s="25">
        <v>46041</v>
      </c>
      <c r="AD25" s="25">
        <v>46341</v>
      </c>
      <c r="AE25" s="17" t="s">
        <v>167</v>
      </c>
      <c r="AF25" s="12" t="s">
        <v>168</v>
      </c>
      <c r="AG25" s="18">
        <v>0</v>
      </c>
      <c r="AH25" s="40">
        <v>5071200000</v>
      </c>
      <c r="AI25" s="40">
        <v>0</v>
      </c>
      <c r="AJ25" s="28">
        <f t="shared" si="1"/>
        <v>5071200000</v>
      </c>
      <c r="AK25" s="30">
        <f t="shared" si="0"/>
        <v>0.19883939774153073</v>
      </c>
      <c r="AL25" s="43"/>
      <c r="AM25" s="36"/>
    </row>
    <row r="26" spans="1:39">
      <c r="A26" s="15">
        <v>22</v>
      </c>
      <c r="B26" s="15" t="s">
        <v>39</v>
      </c>
      <c r="C26" s="15">
        <v>2026</v>
      </c>
      <c r="D26" s="10" t="s">
        <v>186</v>
      </c>
      <c r="E26" s="11" t="s">
        <v>41</v>
      </c>
      <c r="F26" s="11" t="s">
        <v>42</v>
      </c>
      <c r="G26" s="16" t="s">
        <v>187</v>
      </c>
      <c r="H26" s="23" t="s">
        <v>188</v>
      </c>
      <c r="I26" s="11" t="s">
        <v>45</v>
      </c>
      <c r="J26" s="12" t="s">
        <v>189</v>
      </c>
      <c r="K26" s="12" t="s">
        <v>72</v>
      </c>
      <c r="L26" s="15" t="s">
        <v>48</v>
      </c>
      <c r="M26" s="12"/>
      <c r="N26" s="12" t="s">
        <v>190</v>
      </c>
      <c r="O26" s="12"/>
      <c r="P26" s="12"/>
      <c r="Q26" s="12"/>
      <c r="R26" s="12"/>
      <c r="S26" s="12"/>
      <c r="T26" s="12"/>
      <c r="U26" s="34" t="s">
        <v>191</v>
      </c>
      <c r="V26" s="13">
        <v>3213000</v>
      </c>
      <c r="W26" s="13">
        <v>0</v>
      </c>
      <c r="X26" s="13"/>
      <c r="Y26" s="13">
        <v>3213000</v>
      </c>
      <c r="Z26" s="14">
        <v>46037</v>
      </c>
      <c r="AA26" s="10">
        <v>18</v>
      </c>
      <c r="AB26" s="10">
        <v>0</v>
      </c>
      <c r="AC26" s="25">
        <v>46042</v>
      </c>
      <c r="AD26" s="25">
        <v>46059</v>
      </c>
      <c r="AE26" s="17" t="s">
        <v>192</v>
      </c>
      <c r="AF26" s="12" t="s">
        <v>193</v>
      </c>
      <c r="AG26" s="18">
        <v>0</v>
      </c>
      <c r="AH26" s="40">
        <v>3213000</v>
      </c>
      <c r="AI26" s="40">
        <v>0</v>
      </c>
      <c r="AJ26" s="28">
        <f t="shared" si="1"/>
        <v>3213000</v>
      </c>
      <c r="AK26" s="30">
        <f t="shared" si="0"/>
        <v>1</v>
      </c>
      <c r="AL26" s="43"/>
      <c r="AM26" s="36"/>
    </row>
    <row r="27" spans="1:39">
      <c r="A27" s="15">
        <v>23</v>
      </c>
      <c r="B27" s="15" t="s">
        <v>39</v>
      </c>
      <c r="C27" s="15">
        <v>2026</v>
      </c>
      <c r="D27" s="10" t="s">
        <v>194</v>
      </c>
      <c r="E27" s="11" t="s">
        <v>41</v>
      </c>
      <c r="F27" s="11" t="s">
        <v>42</v>
      </c>
      <c r="G27" s="16" t="s">
        <v>195</v>
      </c>
      <c r="H27" s="23" t="s">
        <v>196</v>
      </c>
      <c r="I27" s="11" t="s">
        <v>45</v>
      </c>
      <c r="J27" s="12" t="s">
        <v>197</v>
      </c>
      <c r="K27" s="12" t="s">
        <v>47</v>
      </c>
      <c r="L27" s="15" t="s">
        <v>48</v>
      </c>
      <c r="M27" s="12"/>
      <c r="N27" s="12" t="s">
        <v>198</v>
      </c>
      <c r="O27" s="12"/>
      <c r="P27" s="12"/>
      <c r="Q27" s="12"/>
      <c r="R27" s="12"/>
      <c r="S27" s="12"/>
      <c r="T27" s="12"/>
      <c r="U27" s="34" t="s">
        <v>199</v>
      </c>
      <c r="V27" s="13">
        <v>173500000</v>
      </c>
      <c r="W27" s="13">
        <v>0</v>
      </c>
      <c r="X27" s="13"/>
      <c r="Y27" s="13">
        <v>173500000</v>
      </c>
      <c r="Z27" s="14">
        <v>46037</v>
      </c>
      <c r="AA27" s="10">
        <v>347</v>
      </c>
      <c r="AB27" s="10">
        <v>0</v>
      </c>
      <c r="AC27" s="25">
        <v>46041</v>
      </c>
      <c r="AD27" s="25">
        <v>46387</v>
      </c>
      <c r="AE27" s="17" t="s">
        <v>200</v>
      </c>
      <c r="AF27" s="12" t="s">
        <v>201</v>
      </c>
      <c r="AG27" s="18">
        <v>0</v>
      </c>
      <c r="AH27" s="40">
        <v>6500000</v>
      </c>
      <c r="AI27" s="40">
        <v>15000000</v>
      </c>
      <c r="AJ27" s="28">
        <f t="shared" si="1"/>
        <v>21500000</v>
      </c>
      <c r="AK27" s="30">
        <f t="shared" si="0"/>
        <v>0.1239193083573487</v>
      </c>
      <c r="AL27" s="43"/>
      <c r="AM27" s="36"/>
    </row>
    <row r="28" spans="1:39">
      <c r="A28" s="15">
        <v>24</v>
      </c>
      <c r="B28" s="15" t="s">
        <v>39</v>
      </c>
      <c r="C28" s="15">
        <v>2026</v>
      </c>
      <c r="D28" s="10" t="s">
        <v>202</v>
      </c>
      <c r="E28" s="11" t="s">
        <v>41</v>
      </c>
      <c r="F28" s="11" t="s">
        <v>42</v>
      </c>
      <c r="G28" s="16" t="s">
        <v>203</v>
      </c>
      <c r="H28" s="23" t="s">
        <v>204</v>
      </c>
      <c r="I28" s="11" t="s">
        <v>45</v>
      </c>
      <c r="J28" s="12" t="s">
        <v>205</v>
      </c>
      <c r="K28" s="12" t="s">
        <v>47</v>
      </c>
      <c r="L28" s="15" t="s">
        <v>48</v>
      </c>
      <c r="M28" s="12"/>
      <c r="N28" s="12" t="s">
        <v>206</v>
      </c>
      <c r="O28" s="12"/>
      <c r="P28" s="12"/>
      <c r="Q28" s="12"/>
      <c r="R28" s="12"/>
      <c r="S28" s="12"/>
      <c r="T28" s="12"/>
      <c r="U28" s="34" t="s">
        <v>207</v>
      </c>
      <c r="V28" s="13">
        <v>62000530</v>
      </c>
      <c r="W28" s="13">
        <v>0</v>
      </c>
      <c r="X28" s="13"/>
      <c r="Y28" s="13">
        <v>62000530</v>
      </c>
      <c r="Z28" s="14">
        <v>46037</v>
      </c>
      <c r="AA28" s="10">
        <v>258</v>
      </c>
      <c r="AB28" s="10">
        <v>0</v>
      </c>
      <c r="AC28" s="25">
        <v>46038</v>
      </c>
      <c r="AD28" s="25">
        <v>46295</v>
      </c>
      <c r="AE28" s="17" t="s">
        <v>51</v>
      </c>
      <c r="AF28" s="12" t="s">
        <v>52</v>
      </c>
      <c r="AG28" s="18">
        <v>0</v>
      </c>
      <c r="AH28" s="40">
        <v>3674105</v>
      </c>
      <c r="AI28" s="40">
        <v>6888947</v>
      </c>
      <c r="AJ28" s="28">
        <f t="shared" si="1"/>
        <v>10563052</v>
      </c>
      <c r="AK28" s="30">
        <f t="shared" si="0"/>
        <v>0.17037035005991077</v>
      </c>
      <c r="AL28" s="43"/>
      <c r="AM28" s="36"/>
    </row>
    <row r="29" spans="1:39">
      <c r="A29" s="15">
        <v>25</v>
      </c>
      <c r="B29" s="15" t="s">
        <v>39</v>
      </c>
      <c r="C29" s="15">
        <v>2026</v>
      </c>
      <c r="D29" s="10" t="s">
        <v>208</v>
      </c>
      <c r="E29" s="11" t="s">
        <v>41</v>
      </c>
      <c r="F29" s="11" t="s">
        <v>42</v>
      </c>
      <c r="G29" s="16" t="s">
        <v>209</v>
      </c>
      <c r="H29" s="23" t="s">
        <v>210</v>
      </c>
      <c r="I29" s="11" t="s">
        <v>45</v>
      </c>
      <c r="J29" s="12" t="s">
        <v>211</v>
      </c>
      <c r="K29" s="12" t="s">
        <v>47</v>
      </c>
      <c r="L29" s="15" t="s">
        <v>48</v>
      </c>
      <c r="M29" s="12"/>
      <c r="N29" s="12" t="s">
        <v>212</v>
      </c>
      <c r="O29" s="12"/>
      <c r="P29" s="12"/>
      <c r="Q29" s="12"/>
      <c r="R29" s="12"/>
      <c r="S29" s="12"/>
      <c r="T29" s="12"/>
      <c r="U29" s="34" t="s">
        <v>213</v>
      </c>
      <c r="V29" s="13">
        <v>63984000</v>
      </c>
      <c r="W29" s="13">
        <v>0</v>
      </c>
      <c r="X29" s="13"/>
      <c r="Y29" s="13">
        <v>63984000</v>
      </c>
      <c r="Z29" s="14">
        <v>46037</v>
      </c>
      <c r="AA29" s="10">
        <v>258</v>
      </c>
      <c r="AB29" s="10">
        <v>0</v>
      </c>
      <c r="AC29" s="25">
        <v>46038</v>
      </c>
      <c r="AD29" s="25">
        <v>46295</v>
      </c>
      <c r="AE29" s="17" t="s">
        <v>214</v>
      </c>
      <c r="AF29" s="12" t="s">
        <v>215</v>
      </c>
      <c r="AG29" s="18">
        <v>0</v>
      </c>
      <c r="AH29" s="40">
        <v>3968000</v>
      </c>
      <c r="AI29" s="40">
        <v>7440000</v>
      </c>
      <c r="AJ29" s="28">
        <f t="shared" si="1"/>
        <v>11408000</v>
      </c>
      <c r="AK29" s="30">
        <f t="shared" si="0"/>
        <v>0.17829457364341086</v>
      </c>
      <c r="AL29" s="43"/>
      <c r="AM29" s="36"/>
    </row>
    <row r="30" spans="1:39">
      <c r="A30" s="15">
        <v>26</v>
      </c>
      <c r="B30" s="15" t="s">
        <v>39</v>
      </c>
      <c r="C30" s="15">
        <v>2026</v>
      </c>
      <c r="D30" s="10" t="s">
        <v>216</v>
      </c>
      <c r="E30" s="11" t="s">
        <v>41</v>
      </c>
      <c r="F30" s="11" t="s">
        <v>217</v>
      </c>
      <c r="G30" s="16" t="s">
        <v>218</v>
      </c>
      <c r="H30" s="23" t="s">
        <v>219</v>
      </c>
      <c r="I30" s="11" t="s">
        <v>45</v>
      </c>
      <c r="J30" s="12" t="s">
        <v>220</v>
      </c>
      <c r="K30" s="12" t="s">
        <v>72</v>
      </c>
      <c r="L30" s="15" t="s">
        <v>48</v>
      </c>
      <c r="M30" s="12"/>
      <c r="N30" s="12" t="s">
        <v>221</v>
      </c>
      <c r="O30" s="12"/>
      <c r="P30" s="12"/>
      <c r="Q30" s="12"/>
      <c r="R30" s="12"/>
      <c r="S30" s="12"/>
      <c r="T30" s="12"/>
      <c r="U30" s="34" t="s">
        <v>222</v>
      </c>
      <c r="V30" s="13">
        <v>107852800</v>
      </c>
      <c r="W30" s="13">
        <v>0</v>
      </c>
      <c r="X30" s="13"/>
      <c r="Y30" s="13">
        <v>107852800</v>
      </c>
      <c r="Z30" s="14">
        <v>46037</v>
      </c>
      <c r="AA30" s="10">
        <v>334</v>
      </c>
      <c r="AB30" s="10">
        <v>0</v>
      </c>
      <c r="AC30" s="25">
        <v>46041</v>
      </c>
      <c r="AD30" s="25">
        <v>46374</v>
      </c>
      <c r="AE30" s="17" t="s">
        <v>91</v>
      </c>
      <c r="AF30" s="12" t="s">
        <v>92</v>
      </c>
      <c r="AG30" s="18">
        <v>0</v>
      </c>
      <c r="AH30" s="40">
        <v>3518493</v>
      </c>
      <c r="AI30" s="40">
        <v>8217647</v>
      </c>
      <c r="AJ30" s="28">
        <f t="shared" si="1"/>
        <v>11736140</v>
      </c>
      <c r="AK30" s="30">
        <f t="shared" si="0"/>
        <v>0.10881627551625919</v>
      </c>
      <c r="AL30" s="43"/>
      <c r="AM30" s="36"/>
    </row>
    <row r="31" spans="1:39">
      <c r="A31" s="15">
        <v>27</v>
      </c>
      <c r="B31" s="15" t="s">
        <v>39</v>
      </c>
      <c r="C31" s="15">
        <v>2026</v>
      </c>
      <c r="D31" s="10" t="s">
        <v>223</v>
      </c>
      <c r="E31" s="11" t="s">
        <v>41</v>
      </c>
      <c r="F31" s="11" t="s">
        <v>42</v>
      </c>
      <c r="G31" s="16" t="s">
        <v>224</v>
      </c>
      <c r="H31" s="23" t="s">
        <v>225</v>
      </c>
      <c r="I31" s="11" t="s">
        <v>45</v>
      </c>
      <c r="J31" s="12" t="s">
        <v>226</v>
      </c>
      <c r="K31" s="12" t="s">
        <v>47</v>
      </c>
      <c r="L31" s="15" t="s">
        <v>48</v>
      </c>
      <c r="M31" s="12"/>
      <c r="N31" s="12" t="s">
        <v>227</v>
      </c>
      <c r="O31" s="12"/>
      <c r="P31" s="12"/>
      <c r="Q31" s="12"/>
      <c r="R31" s="12"/>
      <c r="S31" s="12"/>
      <c r="T31" s="12"/>
      <c r="U31" s="34" t="s">
        <v>228</v>
      </c>
      <c r="V31" s="13">
        <v>165880000</v>
      </c>
      <c r="W31" s="13">
        <v>0</v>
      </c>
      <c r="X31" s="13"/>
      <c r="Y31" s="13">
        <v>165880000</v>
      </c>
      <c r="Z31" s="14">
        <v>46037</v>
      </c>
      <c r="AA31" s="10">
        <v>289</v>
      </c>
      <c r="AB31" s="10">
        <v>0</v>
      </c>
      <c r="AC31" s="25">
        <v>46038</v>
      </c>
      <c r="AD31" s="25">
        <v>46054</v>
      </c>
      <c r="AE31" s="17" t="s">
        <v>229</v>
      </c>
      <c r="AF31" s="12" t="s">
        <v>230</v>
      </c>
      <c r="AG31" s="18">
        <v>0</v>
      </c>
      <c r="AH31" s="40">
        <v>9280000</v>
      </c>
      <c r="AI31" s="40">
        <v>0</v>
      </c>
      <c r="AJ31" s="28">
        <f t="shared" si="1"/>
        <v>9280000</v>
      </c>
      <c r="AK31" s="30">
        <f t="shared" si="0"/>
        <v>5.5944055944055944E-2</v>
      </c>
      <c r="AL31" s="43"/>
      <c r="AM31" s="36"/>
    </row>
    <row r="32" spans="1:39">
      <c r="A32" s="15">
        <v>28</v>
      </c>
      <c r="B32" s="15" t="s">
        <v>39</v>
      </c>
      <c r="C32" s="15">
        <v>2026</v>
      </c>
      <c r="D32" s="10" t="s">
        <v>231</v>
      </c>
      <c r="E32" s="11" t="s">
        <v>41</v>
      </c>
      <c r="F32" s="11" t="s">
        <v>42</v>
      </c>
      <c r="G32" s="16" t="s">
        <v>232</v>
      </c>
      <c r="H32" s="23" t="s">
        <v>233</v>
      </c>
      <c r="I32" s="11" t="s">
        <v>45</v>
      </c>
      <c r="J32" s="12" t="s">
        <v>234</v>
      </c>
      <c r="K32" s="12" t="s">
        <v>47</v>
      </c>
      <c r="L32" s="15" t="s">
        <v>48</v>
      </c>
      <c r="M32" s="12"/>
      <c r="N32" s="12" t="s">
        <v>235</v>
      </c>
      <c r="O32" s="12"/>
      <c r="P32" s="12"/>
      <c r="Q32" s="12"/>
      <c r="R32" s="12"/>
      <c r="S32" s="12"/>
      <c r="T32" s="12"/>
      <c r="U32" s="34" t="s">
        <v>236</v>
      </c>
      <c r="V32" s="13">
        <v>94575396</v>
      </c>
      <c r="W32" s="13">
        <v>0</v>
      </c>
      <c r="X32" s="13"/>
      <c r="Y32" s="13">
        <v>94575396</v>
      </c>
      <c r="Z32" s="14">
        <v>46038</v>
      </c>
      <c r="AA32" s="10">
        <v>163</v>
      </c>
      <c r="AB32" s="10">
        <v>0</v>
      </c>
      <c r="AC32" s="25">
        <v>46041</v>
      </c>
      <c r="AD32" s="25">
        <v>46203</v>
      </c>
      <c r="AE32" s="17" t="s">
        <v>51</v>
      </c>
      <c r="AF32" s="12" t="s">
        <v>52</v>
      </c>
      <c r="AG32" s="18">
        <v>0</v>
      </c>
      <c r="AH32" s="40">
        <v>0</v>
      </c>
      <c r="AI32" s="40">
        <v>22593011</v>
      </c>
      <c r="AJ32" s="28">
        <f t="shared" si="1"/>
        <v>22593011</v>
      </c>
      <c r="AK32" s="30">
        <f t="shared" si="0"/>
        <v>0.238888886069269</v>
      </c>
      <c r="AL32" s="43"/>
      <c r="AM32" s="36"/>
    </row>
    <row r="33" spans="1:39">
      <c r="A33" s="15">
        <v>29</v>
      </c>
      <c r="B33" s="15" t="s">
        <v>39</v>
      </c>
      <c r="C33" s="15">
        <v>2026</v>
      </c>
      <c r="D33" s="10" t="s">
        <v>237</v>
      </c>
      <c r="E33" s="11" t="s">
        <v>41</v>
      </c>
      <c r="F33" s="11" t="s">
        <v>42</v>
      </c>
      <c r="G33" s="16" t="s">
        <v>238</v>
      </c>
      <c r="H33" s="23" t="s">
        <v>239</v>
      </c>
      <c r="I33" s="11" t="s">
        <v>45</v>
      </c>
      <c r="J33" s="12" t="s">
        <v>240</v>
      </c>
      <c r="K33" s="12" t="s">
        <v>47</v>
      </c>
      <c r="L33" s="15" t="s">
        <v>48</v>
      </c>
      <c r="M33" s="12"/>
      <c r="N33" s="12" t="s">
        <v>241</v>
      </c>
      <c r="O33" s="12"/>
      <c r="P33" s="12"/>
      <c r="Q33" s="12"/>
      <c r="R33" s="12"/>
      <c r="S33" s="12"/>
      <c r="T33" s="12"/>
      <c r="U33" s="34" t="s">
        <v>242</v>
      </c>
      <c r="V33" s="13">
        <v>63240000</v>
      </c>
      <c r="W33" s="13">
        <v>0</v>
      </c>
      <c r="X33" s="13"/>
      <c r="Y33" s="13">
        <v>63240000</v>
      </c>
      <c r="Z33" s="14">
        <v>46038</v>
      </c>
      <c r="AA33" s="10">
        <v>257</v>
      </c>
      <c r="AB33" s="10">
        <v>0</v>
      </c>
      <c r="AC33" s="25">
        <v>46039</v>
      </c>
      <c r="AD33" s="25">
        <v>46295</v>
      </c>
      <c r="AE33" s="17" t="s">
        <v>214</v>
      </c>
      <c r="AF33" s="12" t="s">
        <v>215</v>
      </c>
      <c r="AG33" s="18">
        <v>0</v>
      </c>
      <c r="AH33" s="40">
        <v>3720000</v>
      </c>
      <c r="AI33" s="40">
        <v>7440000</v>
      </c>
      <c r="AJ33" s="28">
        <f t="shared" si="1"/>
        <v>11160000</v>
      </c>
      <c r="AK33" s="30">
        <f t="shared" si="0"/>
        <v>0.17647058823529413</v>
      </c>
      <c r="AL33" s="43"/>
      <c r="AM33" s="36"/>
    </row>
    <row r="34" spans="1:39">
      <c r="A34" s="15">
        <v>30</v>
      </c>
      <c r="B34" s="15" t="s">
        <v>39</v>
      </c>
      <c r="C34" s="15">
        <v>2026</v>
      </c>
      <c r="D34" s="10" t="s">
        <v>243</v>
      </c>
      <c r="E34" s="11" t="s">
        <v>41</v>
      </c>
      <c r="F34" s="11" t="s">
        <v>42</v>
      </c>
      <c r="G34" s="16" t="s">
        <v>244</v>
      </c>
      <c r="H34" s="23" t="s">
        <v>245</v>
      </c>
      <c r="I34" s="11" t="s">
        <v>45</v>
      </c>
      <c r="J34" s="12" t="s">
        <v>246</v>
      </c>
      <c r="K34" s="12" t="s">
        <v>47</v>
      </c>
      <c r="L34" s="15" t="s">
        <v>48</v>
      </c>
      <c r="M34" s="12"/>
      <c r="N34" s="12" t="s">
        <v>247</v>
      </c>
      <c r="O34" s="12"/>
      <c r="P34" s="12"/>
      <c r="Q34" s="12"/>
      <c r="R34" s="12"/>
      <c r="S34" s="12"/>
      <c r="T34" s="12"/>
      <c r="U34" s="34" t="s">
        <v>248</v>
      </c>
      <c r="V34" s="13">
        <v>70380000</v>
      </c>
      <c r="W34" s="13">
        <v>0</v>
      </c>
      <c r="X34" s="13"/>
      <c r="Y34" s="13">
        <v>70380000</v>
      </c>
      <c r="Z34" s="14">
        <v>46038</v>
      </c>
      <c r="AA34" s="10">
        <v>257</v>
      </c>
      <c r="AB34" s="10">
        <v>0</v>
      </c>
      <c r="AC34" s="25">
        <v>46039</v>
      </c>
      <c r="AD34" s="25">
        <v>46295</v>
      </c>
      <c r="AE34" s="17" t="s">
        <v>214</v>
      </c>
      <c r="AF34" s="12" t="s">
        <v>215</v>
      </c>
      <c r="AG34" s="18">
        <v>0</v>
      </c>
      <c r="AH34" s="40">
        <v>4140000</v>
      </c>
      <c r="AI34" s="40">
        <v>8280000</v>
      </c>
      <c r="AJ34" s="28">
        <f t="shared" si="1"/>
        <v>12420000</v>
      </c>
      <c r="AK34" s="30">
        <f t="shared" si="0"/>
        <v>0.17647058823529413</v>
      </c>
      <c r="AL34" s="43"/>
      <c r="AM34" s="36"/>
    </row>
    <row r="35" spans="1:39">
      <c r="A35" s="15">
        <v>31</v>
      </c>
      <c r="B35" s="15" t="s">
        <v>39</v>
      </c>
      <c r="C35" s="15">
        <v>2026</v>
      </c>
      <c r="D35" s="10" t="s">
        <v>249</v>
      </c>
      <c r="E35" s="11" t="s">
        <v>66</v>
      </c>
      <c r="F35" s="11" t="s">
        <v>67</v>
      </c>
      <c r="G35" s="16" t="s">
        <v>250</v>
      </c>
      <c r="H35" s="23" t="s">
        <v>251</v>
      </c>
      <c r="I35" s="11" t="s">
        <v>70</v>
      </c>
      <c r="J35" s="12" t="s">
        <v>252</v>
      </c>
      <c r="K35" s="12" t="s">
        <v>72</v>
      </c>
      <c r="L35" s="15" t="s">
        <v>48</v>
      </c>
      <c r="M35" s="12"/>
      <c r="N35" s="12" t="s">
        <v>253</v>
      </c>
      <c r="O35" s="12" t="s">
        <v>254</v>
      </c>
      <c r="P35" s="12" t="s">
        <v>255</v>
      </c>
      <c r="Q35" s="12"/>
      <c r="R35" s="12"/>
      <c r="S35" s="12"/>
      <c r="T35" s="12"/>
      <c r="U35" s="34" t="s">
        <v>256</v>
      </c>
      <c r="V35" s="13">
        <v>12572857145</v>
      </c>
      <c r="W35" s="13">
        <v>0</v>
      </c>
      <c r="X35" s="13"/>
      <c r="Y35" s="13">
        <v>12572857145</v>
      </c>
      <c r="Z35" s="14">
        <v>46038</v>
      </c>
      <c r="AA35" s="10">
        <v>309</v>
      </c>
      <c r="AB35" s="10">
        <v>0</v>
      </c>
      <c r="AC35" s="25">
        <v>46048</v>
      </c>
      <c r="AD35" s="25">
        <v>46356</v>
      </c>
      <c r="AE35" s="17" t="s">
        <v>151</v>
      </c>
      <c r="AF35" s="12" t="s">
        <v>152</v>
      </c>
      <c r="AG35" s="18">
        <v>0</v>
      </c>
      <c r="AH35" s="40">
        <v>0</v>
      </c>
      <c r="AI35" s="40">
        <v>1737800000</v>
      </c>
      <c r="AJ35" s="28">
        <f t="shared" si="1"/>
        <v>1737800000</v>
      </c>
      <c r="AK35" s="30">
        <f t="shared" si="0"/>
        <v>0.13821838425095698</v>
      </c>
      <c r="AL35" s="43"/>
      <c r="AM35" s="36"/>
    </row>
    <row r="36" spans="1:39">
      <c r="A36" s="15">
        <v>32</v>
      </c>
      <c r="B36" s="15" t="s">
        <v>39</v>
      </c>
      <c r="C36" s="15">
        <v>2026</v>
      </c>
      <c r="D36" s="10" t="s">
        <v>257</v>
      </c>
      <c r="E36" s="11" t="s">
        <v>41</v>
      </c>
      <c r="F36" s="11" t="s">
        <v>42</v>
      </c>
      <c r="G36" s="16" t="s">
        <v>258</v>
      </c>
      <c r="H36" s="23" t="s">
        <v>259</v>
      </c>
      <c r="I36" s="11" t="s">
        <v>45</v>
      </c>
      <c r="J36" s="12" t="s">
        <v>260</v>
      </c>
      <c r="K36" s="12" t="s">
        <v>47</v>
      </c>
      <c r="L36" s="15" t="s">
        <v>48</v>
      </c>
      <c r="M36" s="12"/>
      <c r="N36" s="12" t="s">
        <v>261</v>
      </c>
      <c r="O36" s="12"/>
      <c r="P36" s="12"/>
      <c r="Q36" s="12"/>
      <c r="R36" s="12"/>
      <c r="S36" s="12"/>
      <c r="T36" s="12"/>
      <c r="U36" s="34" t="s">
        <v>262</v>
      </c>
      <c r="V36" s="13">
        <v>43830000</v>
      </c>
      <c r="W36" s="13">
        <v>0</v>
      </c>
      <c r="X36" s="13"/>
      <c r="Y36" s="13">
        <v>43830000</v>
      </c>
      <c r="Z36" s="14">
        <v>46038</v>
      </c>
      <c r="AA36" s="10">
        <v>277</v>
      </c>
      <c r="AB36" s="10">
        <v>0</v>
      </c>
      <c r="AC36" s="25">
        <v>46050</v>
      </c>
      <c r="AD36" s="25">
        <v>46326</v>
      </c>
      <c r="AE36" s="17" t="s">
        <v>167</v>
      </c>
      <c r="AF36" s="12" t="s">
        <v>168</v>
      </c>
      <c r="AG36" s="18">
        <v>0</v>
      </c>
      <c r="AH36" s="40">
        <v>0</v>
      </c>
      <c r="AI36" s="40">
        <v>4967400</v>
      </c>
      <c r="AJ36" s="28">
        <f t="shared" si="1"/>
        <v>4967400</v>
      </c>
      <c r="AK36" s="30">
        <f t="shared" si="0"/>
        <v>0.11333333333333333</v>
      </c>
      <c r="AL36" s="43"/>
      <c r="AM36" s="36"/>
    </row>
    <row r="37" spans="1:39">
      <c r="A37" s="15">
        <v>33</v>
      </c>
      <c r="B37" s="15" t="s">
        <v>39</v>
      </c>
      <c r="C37" s="15">
        <v>2026</v>
      </c>
      <c r="D37" s="10" t="s">
        <v>263</v>
      </c>
      <c r="E37" s="11" t="s">
        <v>264</v>
      </c>
      <c r="F37" s="11" t="s">
        <v>265</v>
      </c>
      <c r="G37" s="16" t="s">
        <v>266</v>
      </c>
      <c r="H37" s="23" t="s">
        <v>267</v>
      </c>
      <c r="I37" s="11" t="s">
        <v>45</v>
      </c>
      <c r="J37" s="12" t="s">
        <v>268</v>
      </c>
      <c r="K37" s="12" t="s">
        <v>72</v>
      </c>
      <c r="L37" s="15" t="s">
        <v>48</v>
      </c>
      <c r="M37" s="12"/>
      <c r="N37" s="12" t="s">
        <v>269</v>
      </c>
      <c r="O37" s="12"/>
      <c r="P37" s="12"/>
      <c r="Q37" s="12"/>
      <c r="R37" s="12"/>
      <c r="S37" s="12"/>
      <c r="T37" s="12"/>
      <c r="U37" s="34" t="s">
        <v>270</v>
      </c>
      <c r="V37" s="13">
        <v>4375000000</v>
      </c>
      <c r="W37" s="13">
        <v>0</v>
      </c>
      <c r="X37" s="13"/>
      <c r="Y37" s="13">
        <v>4375000000</v>
      </c>
      <c r="Z37" s="14">
        <v>46038</v>
      </c>
      <c r="AA37" s="10">
        <v>340</v>
      </c>
      <c r="AB37" s="10">
        <v>0</v>
      </c>
      <c r="AC37" s="25">
        <v>46048</v>
      </c>
      <c r="AD37" s="25">
        <v>46387</v>
      </c>
      <c r="AE37" s="17" t="s">
        <v>271</v>
      </c>
      <c r="AF37" s="12" t="s">
        <v>272</v>
      </c>
      <c r="AG37" s="18">
        <v>0</v>
      </c>
      <c r="AH37" s="40">
        <v>3500000000</v>
      </c>
      <c r="AI37" s="40">
        <v>218750001</v>
      </c>
      <c r="AJ37" s="28">
        <f t="shared" si="1"/>
        <v>3718750001</v>
      </c>
      <c r="AK37" s="30">
        <f t="shared" si="0"/>
        <v>0.85000000022857147</v>
      </c>
      <c r="AL37" s="43"/>
      <c r="AM37" s="36"/>
    </row>
    <row r="38" spans="1:39">
      <c r="A38" s="15">
        <v>34</v>
      </c>
      <c r="B38" s="15" t="s">
        <v>39</v>
      </c>
      <c r="C38" s="15">
        <v>2026</v>
      </c>
      <c r="D38" s="10" t="s">
        <v>273</v>
      </c>
      <c r="E38" s="11" t="s">
        <v>41</v>
      </c>
      <c r="F38" s="11" t="s">
        <v>42</v>
      </c>
      <c r="G38" s="16" t="s">
        <v>274</v>
      </c>
      <c r="H38" s="23" t="s">
        <v>275</v>
      </c>
      <c r="I38" s="11" t="s">
        <v>45</v>
      </c>
      <c r="J38" s="12" t="s">
        <v>276</v>
      </c>
      <c r="K38" s="12" t="s">
        <v>47</v>
      </c>
      <c r="L38" s="15" t="s">
        <v>48</v>
      </c>
      <c r="M38" s="12"/>
      <c r="N38" s="12" t="s">
        <v>277</v>
      </c>
      <c r="O38" s="12"/>
      <c r="P38" s="12"/>
      <c r="Q38" s="12"/>
      <c r="R38" s="12"/>
      <c r="S38" s="12"/>
      <c r="T38" s="12"/>
      <c r="U38" s="34" t="s">
        <v>278</v>
      </c>
      <c r="V38" s="13">
        <v>32247012</v>
      </c>
      <c r="W38" s="13">
        <v>0</v>
      </c>
      <c r="X38" s="13"/>
      <c r="Y38" s="13">
        <v>32247012</v>
      </c>
      <c r="Z38" s="14">
        <v>46038</v>
      </c>
      <c r="AA38" s="10">
        <v>163</v>
      </c>
      <c r="AB38" s="10">
        <v>0</v>
      </c>
      <c r="AC38" s="25">
        <v>46041</v>
      </c>
      <c r="AD38" s="25">
        <v>46203</v>
      </c>
      <c r="AE38" s="17" t="s">
        <v>51</v>
      </c>
      <c r="AF38" s="12" t="s">
        <v>52</v>
      </c>
      <c r="AG38" s="18">
        <v>0</v>
      </c>
      <c r="AH38" s="40">
        <v>2328951</v>
      </c>
      <c r="AI38" s="40">
        <v>5374502</v>
      </c>
      <c r="AJ38" s="28">
        <f t="shared" si="1"/>
        <v>7703453</v>
      </c>
      <c r="AK38" s="30">
        <f t="shared" si="0"/>
        <v>0.23888889302363892</v>
      </c>
      <c r="AL38" s="43"/>
      <c r="AM38" s="36"/>
    </row>
    <row r="39" spans="1:39">
      <c r="A39" s="15">
        <v>35</v>
      </c>
      <c r="B39" s="15" t="s">
        <v>39</v>
      </c>
      <c r="C39" s="15">
        <v>2026</v>
      </c>
      <c r="D39" s="10" t="s">
        <v>279</v>
      </c>
      <c r="E39" s="11" t="s">
        <v>41</v>
      </c>
      <c r="F39" s="11" t="s">
        <v>42</v>
      </c>
      <c r="G39" s="16" t="s">
        <v>280</v>
      </c>
      <c r="H39" s="23" t="s">
        <v>281</v>
      </c>
      <c r="I39" s="11" t="s">
        <v>45</v>
      </c>
      <c r="J39" s="12" t="s">
        <v>282</v>
      </c>
      <c r="K39" s="12" t="s">
        <v>47</v>
      </c>
      <c r="L39" s="15" t="s">
        <v>48</v>
      </c>
      <c r="M39" s="12"/>
      <c r="N39" s="12" t="s">
        <v>283</v>
      </c>
      <c r="O39" s="12"/>
      <c r="P39" s="12"/>
      <c r="Q39" s="12"/>
      <c r="R39" s="12"/>
      <c r="S39" s="12"/>
      <c r="T39" s="12"/>
      <c r="U39" s="34" t="s">
        <v>284</v>
      </c>
      <c r="V39" s="13">
        <v>61680000</v>
      </c>
      <c r="W39" s="13">
        <v>0</v>
      </c>
      <c r="X39" s="13"/>
      <c r="Y39" s="13">
        <v>61680000</v>
      </c>
      <c r="Z39" s="14">
        <v>46038</v>
      </c>
      <c r="AA39" s="10">
        <v>258</v>
      </c>
      <c r="AB39" s="10">
        <v>0</v>
      </c>
      <c r="AC39" s="25">
        <v>46038</v>
      </c>
      <c r="AD39" s="25">
        <v>46295</v>
      </c>
      <c r="AE39" s="17" t="s">
        <v>214</v>
      </c>
      <c r="AF39" s="12" t="s">
        <v>215</v>
      </c>
      <c r="AG39" s="18">
        <v>0</v>
      </c>
      <c r="AH39" s="40">
        <v>3840000</v>
      </c>
      <c r="AI39" s="40">
        <v>7200000</v>
      </c>
      <c r="AJ39" s="28">
        <f t="shared" si="1"/>
        <v>11040000</v>
      </c>
      <c r="AK39" s="30">
        <f t="shared" si="0"/>
        <v>0.17898832684824903</v>
      </c>
      <c r="AL39" s="43"/>
      <c r="AM39" s="36"/>
    </row>
    <row r="40" spans="1:39">
      <c r="A40" s="15">
        <v>36</v>
      </c>
      <c r="B40" s="15" t="s">
        <v>39</v>
      </c>
      <c r="C40" s="15">
        <v>2026</v>
      </c>
      <c r="D40" s="10" t="s">
        <v>285</v>
      </c>
      <c r="E40" s="11" t="s">
        <v>41</v>
      </c>
      <c r="F40" s="11" t="s">
        <v>42</v>
      </c>
      <c r="G40" s="16" t="s">
        <v>286</v>
      </c>
      <c r="H40" s="23" t="s">
        <v>287</v>
      </c>
      <c r="I40" s="11" t="s">
        <v>45</v>
      </c>
      <c r="J40" s="12" t="s">
        <v>288</v>
      </c>
      <c r="K40" s="12" t="s">
        <v>47</v>
      </c>
      <c r="L40" s="15" t="s">
        <v>48</v>
      </c>
      <c r="M40" s="12"/>
      <c r="N40" s="12" t="s">
        <v>289</v>
      </c>
      <c r="O40" s="12"/>
      <c r="P40" s="12"/>
      <c r="Q40" s="12"/>
      <c r="R40" s="12"/>
      <c r="S40" s="12"/>
      <c r="T40" s="12"/>
      <c r="U40" s="34" t="s">
        <v>290</v>
      </c>
      <c r="V40" s="13">
        <v>87852600</v>
      </c>
      <c r="W40" s="13">
        <v>0</v>
      </c>
      <c r="X40" s="13"/>
      <c r="Y40" s="13">
        <v>87852600</v>
      </c>
      <c r="Z40" s="14">
        <v>46038</v>
      </c>
      <c r="AA40" s="10">
        <v>333</v>
      </c>
      <c r="AB40" s="10">
        <v>0</v>
      </c>
      <c r="AC40" s="25">
        <v>46043</v>
      </c>
      <c r="AD40" s="25">
        <v>46375</v>
      </c>
      <c r="AE40" s="17" t="s">
        <v>291</v>
      </c>
      <c r="AF40" s="12" t="s">
        <v>292</v>
      </c>
      <c r="AG40" s="18">
        <v>0</v>
      </c>
      <c r="AH40" s="40">
        <v>2928420</v>
      </c>
      <c r="AI40" s="40">
        <v>7986600</v>
      </c>
      <c r="AJ40" s="28">
        <f t="shared" si="1"/>
        <v>10915020</v>
      </c>
      <c r="AK40" s="30">
        <f t="shared" si="0"/>
        <v>0.12424242424242424</v>
      </c>
      <c r="AL40" s="43"/>
      <c r="AM40" s="36"/>
    </row>
    <row r="41" spans="1:39" s="3" customFormat="1">
      <c r="A41" s="44">
        <v>37</v>
      </c>
      <c r="B41" s="44" t="s">
        <v>39</v>
      </c>
      <c r="C41" s="44">
        <v>2026</v>
      </c>
      <c r="D41" s="45" t="s">
        <v>293</v>
      </c>
      <c r="E41" s="11" t="s">
        <v>41</v>
      </c>
      <c r="F41" s="11" t="s">
        <v>42</v>
      </c>
      <c r="G41" s="16" t="s">
        <v>294</v>
      </c>
      <c r="H41" s="23" t="s">
        <v>295</v>
      </c>
      <c r="I41" s="11" t="s">
        <v>45</v>
      </c>
      <c r="J41" s="11" t="s">
        <v>296</v>
      </c>
      <c r="K41" s="11" t="s">
        <v>47</v>
      </c>
      <c r="L41" s="44" t="s">
        <v>48</v>
      </c>
      <c r="M41" s="11"/>
      <c r="N41" s="11" t="s">
        <v>297</v>
      </c>
      <c r="O41" s="11"/>
      <c r="P41" s="11"/>
      <c r="Q41" s="11"/>
      <c r="R41" s="11"/>
      <c r="S41" s="11"/>
      <c r="T41" s="11"/>
      <c r="U41" s="34" t="s">
        <v>298</v>
      </c>
      <c r="V41" s="46">
        <v>63240000</v>
      </c>
      <c r="W41" s="46">
        <v>0</v>
      </c>
      <c r="X41" s="46"/>
      <c r="Y41" s="46">
        <v>63240000</v>
      </c>
      <c r="Z41" s="47">
        <v>46038</v>
      </c>
      <c r="AA41" s="45">
        <v>257</v>
      </c>
      <c r="AB41" s="45">
        <v>0</v>
      </c>
      <c r="AC41" s="48">
        <v>46039</v>
      </c>
      <c r="AD41" s="48">
        <v>46295</v>
      </c>
      <c r="AE41" s="16" t="s">
        <v>214</v>
      </c>
      <c r="AF41" s="11" t="s">
        <v>215</v>
      </c>
      <c r="AG41" s="49">
        <v>0</v>
      </c>
      <c r="AH41" s="50">
        <v>3720000</v>
      </c>
      <c r="AI41" s="50">
        <v>7440000</v>
      </c>
      <c r="AJ41" s="51">
        <f t="shared" si="1"/>
        <v>11160000</v>
      </c>
      <c r="AK41" s="52">
        <f>AJ41/Y41</f>
        <v>0.17647058823529413</v>
      </c>
      <c r="AL41" s="53"/>
      <c r="AM41" s="54"/>
    </row>
    <row r="42" spans="1:39">
      <c r="A42" s="15">
        <v>38</v>
      </c>
      <c r="B42" s="15" t="s">
        <v>39</v>
      </c>
      <c r="C42" s="15">
        <v>2026</v>
      </c>
      <c r="D42" s="10" t="s">
        <v>299</v>
      </c>
      <c r="E42" s="11" t="s">
        <v>41</v>
      </c>
      <c r="F42" s="11" t="s">
        <v>42</v>
      </c>
      <c r="G42" s="16" t="s">
        <v>300</v>
      </c>
      <c r="H42" s="23" t="s">
        <v>301</v>
      </c>
      <c r="I42" s="11" t="s">
        <v>45</v>
      </c>
      <c r="J42" s="12" t="s">
        <v>302</v>
      </c>
      <c r="K42" s="12" t="s">
        <v>47</v>
      </c>
      <c r="L42" s="15" t="s">
        <v>48</v>
      </c>
      <c r="M42" s="12"/>
      <c r="N42" s="12" t="s">
        <v>303</v>
      </c>
      <c r="O42" s="12"/>
      <c r="P42" s="12"/>
      <c r="Q42" s="12"/>
      <c r="R42" s="12"/>
      <c r="S42" s="12"/>
      <c r="T42" s="12"/>
      <c r="U42" s="34" t="s">
        <v>304</v>
      </c>
      <c r="V42" s="13">
        <v>100255320</v>
      </c>
      <c r="W42" s="13">
        <v>0</v>
      </c>
      <c r="X42" s="13"/>
      <c r="Y42" s="13">
        <v>100255320</v>
      </c>
      <c r="Z42" s="14">
        <v>46038</v>
      </c>
      <c r="AA42" s="10">
        <v>333</v>
      </c>
      <c r="AB42" s="10">
        <v>0</v>
      </c>
      <c r="AC42" s="25">
        <v>46043</v>
      </c>
      <c r="AD42" s="25">
        <v>46375</v>
      </c>
      <c r="AE42" s="17" t="s">
        <v>291</v>
      </c>
      <c r="AF42" s="12" t="s">
        <v>292</v>
      </c>
      <c r="AG42" s="18">
        <v>0</v>
      </c>
      <c r="AH42" s="40">
        <v>3341844</v>
      </c>
      <c r="AI42" s="40">
        <v>9114120</v>
      </c>
      <c r="AJ42" s="28">
        <f t="shared" si="1"/>
        <v>12455964</v>
      </c>
      <c r="AK42" s="30">
        <f t="shared" si="0"/>
        <v>0.12424242424242424</v>
      </c>
      <c r="AL42" s="43"/>
      <c r="AM42" s="36"/>
    </row>
    <row r="43" spans="1:39">
      <c r="A43" s="15">
        <v>39</v>
      </c>
      <c r="B43" s="15" t="s">
        <v>39</v>
      </c>
      <c r="C43" s="15">
        <v>2026</v>
      </c>
      <c r="D43" s="10" t="s">
        <v>305</v>
      </c>
      <c r="E43" s="11" t="s">
        <v>264</v>
      </c>
      <c r="F43" s="11" t="s">
        <v>265</v>
      </c>
      <c r="G43" s="16" t="s">
        <v>306</v>
      </c>
      <c r="H43" s="23" t="s">
        <v>307</v>
      </c>
      <c r="I43" s="11" t="s">
        <v>45</v>
      </c>
      <c r="J43" s="12" t="s">
        <v>308</v>
      </c>
      <c r="K43" s="12" t="s">
        <v>72</v>
      </c>
      <c r="L43" s="15" t="s">
        <v>48</v>
      </c>
      <c r="M43" s="12"/>
      <c r="N43" s="12" t="s">
        <v>309</v>
      </c>
      <c r="O43" s="12"/>
      <c r="P43" s="12"/>
      <c r="Q43" s="12"/>
      <c r="R43" s="12"/>
      <c r="S43" s="12"/>
      <c r="T43" s="12"/>
      <c r="U43" s="34" t="s">
        <v>310</v>
      </c>
      <c r="V43" s="13">
        <v>265200000</v>
      </c>
      <c r="W43" s="13">
        <v>0</v>
      </c>
      <c r="X43" s="13"/>
      <c r="Y43" s="13">
        <v>265200000</v>
      </c>
      <c r="Z43" s="14">
        <v>46038</v>
      </c>
      <c r="AA43" s="10">
        <v>273</v>
      </c>
      <c r="AB43" s="10">
        <v>0</v>
      </c>
      <c r="AC43" s="25">
        <v>46045</v>
      </c>
      <c r="AD43" s="25">
        <v>46317</v>
      </c>
      <c r="AE43" s="17" t="s">
        <v>311</v>
      </c>
      <c r="AF43" s="12" t="s">
        <v>312</v>
      </c>
      <c r="AG43" s="18">
        <v>0</v>
      </c>
      <c r="AH43" s="40">
        <v>0</v>
      </c>
      <c r="AI43" s="40">
        <v>79560000</v>
      </c>
      <c r="AJ43" s="28">
        <f t="shared" si="1"/>
        <v>79560000</v>
      </c>
      <c r="AK43" s="30">
        <f t="shared" si="0"/>
        <v>0.3</v>
      </c>
      <c r="AL43" s="43"/>
      <c r="AM43" s="36"/>
    </row>
    <row r="44" spans="1:39">
      <c r="A44" s="15">
        <v>40</v>
      </c>
      <c r="B44" s="15" t="s">
        <v>39</v>
      </c>
      <c r="C44" s="15">
        <v>2026</v>
      </c>
      <c r="D44" s="10" t="s">
        <v>313</v>
      </c>
      <c r="E44" s="11" t="s">
        <v>41</v>
      </c>
      <c r="F44" s="11" t="s">
        <v>42</v>
      </c>
      <c r="G44" s="16" t="s">
        <v>314</v>
      </c>
      <c r="H44" s="23" t="s">
        <v>315</v>
      </c>
      <c r="I44" s="11" t="s">
        <v>45</v>
      </c>
      <c r="J44" s="12" t="s">
        <v>316</v>
      </c>
      <c r="K44" s="12" t="s">
        <v>47</v>
      </c>
      <c r="L44" s="15" t="s">
        <v>48</v>
      </c>
      <c r="M44" s="12"/>
      <c r="N44" s="12" t="s">
        <v>317</v>
      </c>
      <c r="O44" s="12"/>
      <c r="P44" s="12"/>
      <c r="Q44" s="12"/>
      <c r="R44" s="12"/>
      <c r="S44" s="12"/>
      <c r="T44" s="12"/>
      <c r="U44" s="34" t="s">
        <v>290</v>
      </c>
      <c r="V44" s="13">
        <v>87852600</v>
      </c>
      <c r="W44" s="13">
        <v>0</v>
      </c>
      <c r="X44" s="13"/>
      <c r="Y44" s="13">
        <v>87852600</v>
      </c>
      <c r="Z44" s="14">
        <v>46041</v>
      </c>
      <c r="AA44" s="10">
        <v>333</v>
      </c>
      <c r="AB44" s="10">
        <v>0</v>
      </c>
      <c r="AC44" s="25">
        <v>46043</v>
      </c>
      <c r="AD44" s="25">
        <v>46375</v>
      </c>
      <c r="AE44" s="17" t="s">
        <v>291</v>
      </c>
      <c r="AF44" s="12" t="s">
        <v>292</v>
      </c>
      <c r="AG44" s="18">
        <v>0</v>
      </c>
      <c r="AH44" s="40">
        <v>2928420</v>
      </c>
      <c r="AI44" s="40">
        <v>7986600</v>
      </c>
      <c r="AJ44" s="28">
        <f t="shared" si="1"/>
        <v>10915020</v>
      </c>
      <c r="AK44" s="30">
        <f t="shared" si="0"/>
        <v>0.12424242424242424</v>
      </c>
      <c r="AL44" s="43"/>
      <c r="AM44" s="36"/>
    </row>
    <row r="45" spans="1:39">
      <c r="A45" s="15">
        <v>41</v>
      </c>
      <c r="B45" s="15" t="s">
        <v>39</v>
      </c>
      <c r="C45" s="15">
        <v>2026</v>
      </c>
      <c r="D45" s="10" t="s">
        <v>318</v>
      </c>
      <c r="E45" s="11" t="s">
        <v>41</v>
      </c>
      <c r="F45" s="11" t="s">
        <v>42</v>
      </c>
      <c r="G45" s="16" t="s">
        <v>319</v>
      </c>
      <c r="H45" s="23" t="s">
        <v>320</v>
      </c>
      <c r="I45" s="11" t="s">
        <v>45</v>
      </c>
      <c r="J45" s="12" t="s">
        <v>321</v>
      </c>
      <c r="K45" s="12" t="s">
        <v>47</v>
      </c>
      <c r="L45" s="15" t="s">
        <v>48</v>
      </c>
      <c r="M45" s="12"/>
      <c r="N45" s="12" t="s">
        <v>322</v>
      </c>
      <c r="O45" s="12"/>
      <c r="P45" s="12"/>
      <c r="Q45" s="12"/>
      <c r="R45" s="12"/>
      <c r="S45" s="12"/>
      <c r="T45" s="12"/>
      <c r="U45" s="34" t="s">
        <v>248</v>
      </c>
      <c r="V45" s="13">
        <v>70380000</v>
      </c>
      <c r="W45" s="13">
        <v>0</v>
      </c>
      <c r="X45" s="13"/>
      <c r="Y45" s="13">
        <v>70380000</v>
      </c>
      <c r="Z45" s="14">
        <v>46041</v>
      </c>
      <c r="AA45" s="10">
        <v>255</v>
      </c>
      <c r="AB45" s="10">
        <v>0</v>
      </c>
      <c r="AC45" s="25">
        <v>46041</v>
      </c>
      <c r="AD45" s="25">
        <v>46295</v>
      </c>
      <c r="AE45" s="17" t="s">
        <v>214</v>
      </c>
      <c r="AF45" s="12" t="s">
        <v>215</v>
      </c>
      <c r="AG45" s="18">
        <v>0</v>
      </c>
      <c r="AH45" s="40">
        <v>3588000</v>
      </c>
      <c r="AI45" s="40">
        <v>8280000</v>
      </c>
      <c r="AJ45" s="28">
        <f>AG45+AH45+AI45</f>
        <v>11868000</v>
      </c>
      <c r="AK45" s="30">
        <f t="shared" si="0"/>
        <v>0.16862745098039217</v>
      </c>
      <c r="AL45" s="43"/>
      <c r="AM45" s="36"/>
    </row>
    <row r="46" spans="1:39">
      <c r="A46" s="15">
        <v>42</v>
      </c>
      <c r="B46" s="15" t="s">
        <v>39</v>
      </c>
      <c r="C46" s="15">
        <v>2026</v>
      </c>
      <c r="D46" s="10" t="s">
        <v>323</v>
      </c>
      <c r="E46" s="11" t="s">
        <v>41</v>
      </c>
      <c r="F46" s="11" t="s">
        <v>217</v>
      </c>
      <c r="G46" s="16" t="s">
        <v>324</v>
      </c>
      <c r="H46" s="23" t="s">
        <v>325</v>
      </c>
      <c r="I46" s="11" t="s">
        <v>45</v>
      </c>
      <c r="J46" s="12" t="s">
        <v>326</v>
      </c>
      <c r="K46" s="12" t="s">
        <v>47</v>
      </c>
      <c r="L46" s="15" t="s">
        <v>48</v>
      </c>
      <c r="M46" s="12"/>
      <c r="N46" s="12" t="s">
        <v>327</v>
      </c>
      <c r="O46" s="12"/>
      <c r="P46" s="12"/>
      <c r="Q46" s="12"/>
      <c r="R46" s="12"/>
      <c r="S46" s="12"/>
      <c r="T46" s="12"/>
      <c r="U46" s="34" t="s">
        <v>328</v>
      </c>
      <c r="V46" s="13">
        <v>27900000</v>
      </c>
      <c r="W46" s="13">
        <v>0</v>
      </c>
      <c r="X46" s="13"/>
      <c r="Y46" s="13">
        <v>27900000</v>
      </c>
      <c r="Z46" s="14">
        <v>46041</v>
      </c>
      <c r="AA46" s="10">
        <v>282</v>
      </c>
      <c r="AB46" s="10">
        <v>0</v>
      </c>
      <c r="AC46" s="25">
        <v>46045</v>
      </c>
      <c r="AD46" s="25">
        <v>46326</v>
      </c>
      <c r="AE46" s="17" t="s">
        <v>329</v>
      </c>
      <c r="AF46" s="12" t="s">
        <v>330</v>
      </c>
      <c r="AG46" s="18">
        <v>0</v>
      </c>
      <c r="AH46" s="40">
        <v>900000</v>
      </c>
      <c r="AI46" s="40">
        <v>3000000</v>
      </c>
      <c r="AJ46" s="28">
        <f t="shared" si="1"/>
        <v>3900000</v>
      </c>
      <c r="AK46" s="30">
        <f t="shared" si="0"/>
        <v>0.13978494623655913</v>
      </c>
      <c r="AL46" s="43"/>
      <c r="AM46" s="36"/>
    </row>
    <row r="47" spans="1:39">
      <c r="A47" s="15">
        <v>43</v>
      </c>
      <c r="B47" s="15" t="s">
        <v>39</v>
      </c>
      <c r="C47" s="15">
        <v>2026</v>
      </c>
      <c r="D47" s="10" t="s">
        <v>331</v>
      </c>
      <c r="E47" s="11" t="s">
        <v>41</v>
      </c>
      <c r="F47" s="11" t="s">
        <v>42</v>
      </c>
      <c r="G47" s="16" t="s">
        <v>332</v>
      </c>
      <c r="H47" s="23" t="s">
        <v>333</v>
      </c>
      <c r="I47" s="11" t="s">
        <v>45</v>
      </c>
      <c r="J47" s="12" t="s">
        <v>334</v>
      </c>
      <c r="K47" s="12" t="s">
        <v>47</v>
      </c>
      <c r="L47" s="15" t="s">
        <v>48</v>
      </c>
      <c r="M47" s="12"/>
      <c r="N47" s="12" t="s">
        <v>335</v>
      </c>
      <c r="O47" s="12"/>
      <c r="P47" s="12"/>
      <c r="Q47" s="12"/>
      <c r="R47" s="12"/>
      <c r="S47" s="12"/>
      <c r="T47" s="12"/>
      <c r="U47" s="34" t="s">
        <v>336</v>
      </c>
      <c r="V47" s="13">
        <v>40348133</v>
      </c>
      <c r="W47" s="13">
        <v>0</v>
      </c>
      <c r="X47" s="13"/>
      <c r="Y47" s="13">
        <v>40348133</v>
      </c>
      <c r="Z47" s="14">
        <v>46041</v>
      </c>
      <c r="AA47" s="10">
        <v>225</v>
      </c>
      <c r="AB47" s="10">
        <v>0</v>
      </c>
      <c r="AC47" s="25">
        <v>46041</v>
      </c>
      <c r="AD47" s="25">
        <v>46265</v>
      </c>
      <c r="AE47" s="17" t="s">
        <v>91</v>
      </c>
      <c r="AF47" s="12" t="s">
        <v>92</v>
      </c>
      <c r="AG47" s="18">
        <v>0</v>
      </c>
      <c r="AH47" s="40">
        <v>2352133</v>
      </c>
      <c r="AI47" s="40">
        <v>5428000</v>
      </c>
      <c r="AJ47" s="28">
        <f t="shared" si="1"/>
        <v>7780133</v>
      </c>
      <c r="AK47" s="30">
        <f t="shared" si="0"/>
        <v>0.19282510543920334</v>
      </c>
      <c r="AL47" s="43"/>
      <c r="AM47" s="36"/>
    </row>
    <row r="48" spans="1:39">
      <c r="A48" s="15">
        <v>44</v>
      </c>
      <c r="B48" s="15" t="s">
        <v>39</v>
      </c>
      <c r="C48" s="15">
        <v>2026</v>
      </c>
      <c r="D48" s="10" t="s">
        <v>337</v>
      </c>
      <c r="E48" s="11" t="s">
        <v>41</v>
      </c>
      <c r="F48" s="11" t="s">
        <v>42</v>
      </c>
      <c r="G48" s="16" t="s">
        <v>338</v>
      </c>
      <c r="H48" s="23" t="s">
        <v>339</v>
      </c>
      <c r="I48" s="11" t="s">
        <v>45</v>
      </c>
      <c r="J48" s="12" t="s">
        <v>340</v>
      </c>
      <c r="K48" s="12" t="s">
        <v>47</v>
      </c>
      <c r="L48" s="15" t="s">
        <v>48</v>
      </c>
      <c r="M48" s="12"/>
      <c r="N48" s="12" t="s">
        <v>341</v>
      </c>
      <c r="O48" s="12"/>
      <c r="P48" s="12"/>
      <c r="Q48" s="12"/>
      <c r="R48" s="12"/>
      <c r="S48" s="12"/>
      <c r="T48" s="12"/>
      <c r="U48" s="34" t="s">
        <v>342</v>
      </c>
      <c r="V48" s="13">
        <v>62000523</v>
      </c>
      <c r="W48" s="13">
        <v>0</v>
      </c>
      <c r="X48" s="13"/>
      <c r="Y48" s="13">
        <v>62000523</v>
      </c>
      <c r="Z48" s="14">
        <v>46041</v>
      </c>
      <c r="AA48" s="10">
        <v>254</v>
      </c>
      <c r="AB48" s="10">
        <v>0</v>
      </c>
      <c r="AC48" s="25">
        <v>46042</v>
      </c>
      <c r="AD48" s="25">
        <v>46295</v>
      </c>
      <c r="AE48" s="17" t="s">
        <v>51</v>
      </c>
      <c r="AF48" s="12" t="s">
        <v>52</v>
      </c>
      <c r="AG48" s="18">
        <v>0</v>
      </c>
      <c r="AH48" s="40">
        <v>0</v>
      </c>
      <c r="AI48" s="40">
        <v>9644526</v>
      </c>
      <c r="AJ48" s="28">
        <f t="shared" si="1"/>
        <v>9644526</v>
      </c>
      <c r="AK48" s="30">
        <f t="shared" si="0"/>
        <v>0.15555555878133479</v>
      </c>
      <c r="AL48" s="43"/>
      <c r="AM48" s="36"/>
    </row>
    <row r="49" spans="1:39">
      <c r="A49" s="15">
        <v>45</v>
      </c>
      <c r="B49" s="15" t="s">
        <v>39</v>
      </c>
      <c r="C49" s="15">
        <v>2026</v>
      </c>
      <c r="D49" s="10" t="s">
        <v>343</v>
      </c>
      <c r="E49" s="11" t="s">
        <v>41</v>
      </c>
      <c r="F49" s="11" t="s">
        <v>42</v>
      </c>
      <c r="G49" s="16" t="s">
        <v>344</v>
      </c>
      <c r="H49" s="23" t="s">
        <v>345</v>
      </c>
      <c r="I49" s="11" t="s">
        <v>45</v>
      </c>
      <c r="J49" s="12" t="s">
        <v>346</v>
      </c>
      <c r="K49" s="12" t="s">
        <v>47</v>
      </c>
      <c r="L49" s="15" t="s">
        <v>48</v>
      </c>
      <c r="M49" s="12"/>
      <c r="N49" s="12" t="s">
        <v>347</v>
      </c>
      <c r="O49" s="12"/>
      <c r="P49" s="12"/>
      <c r="Q49" s="12"/>
      <c r="R49" s="12"/>
      <c r="S49" s="12"/>
      <c r="T49" s="12"/>
      <c r="U49" s="34" t="s">
        <v>348</v>
      </c>
      <c r="V49" s="13">
        <v>56000000</v>
      </c>
      <c r="W49" s="13">
        <v>0</v>
      </c>
      <c r="X49" s="13"/>
      <c r="Y49" s="13">
        <v>56000000</v>
      </c>
      <c r="Z49" s="14">
        <v>46041</v>
      </c>
      <c r="AA49" s="10">
        <v>212</v>
      </c>
      <c r="AB49" s="10">
        <v>0</v>
      </c>
      <c r="AC49" s="25">
        <v>46042</v>
      </c>
      <c r="AD49" s="25">
        <v>46253</v>
      </c>
      <c r="AE49" s="17" t="s">
        <v>229</v>
      </c>
      <c r="AF49" s="12" t="s">
        <v>230</v>
      </c>
      <c r="AG49" s="18">
        <v>0</v>
      </c>
      <c r="AH49" s="40">
        <v>3200000</v>
      </c>
      <c r="AI49" s="40">
        <v>8000000</v>
      </c>
      <c r="AJ49" s="28">
        <f t="shared" si="1"/>
        <v>11200000</v>
      </c>
      <c r="AK49" s="30">
        <f t="shared" si="0"/>
        <v>0.2</v>
      </c>
      <c r="AL49" s="43"/>
      <c r="AM49" s="36"/>
    </row>
    <row r="50" spans="1:39">
      <c r="A50" s="15">
        <v>46</v>
      </c>
      <c r="B50" s="15" t="s">
        <v>39</v>
      </c>
      <c r="C50" s="15">
        <v>2026</v>
      </c>
      <c r="D50" s="10" t="s">
        <v>349</v>
      </c>
      <c r="E50" s="11" t="s">
        <v>41</v>
      </c>
      <c r="F50" s="11" t="s">
        <v>42</v>
      </c>
      <c r="G50" s="16" t="s">
        <v>350</v>
      </c>
      <c r="H50" s="23" t="s">
        <v>351</v>
      </c>
      <c r="I50" s="11" t="s">
        <v>45</v>
      </c>
      <c r="J50" s="12" t="s">
        <v>352</v>
      </c>
      <c r="K50" s="12" t="s">
        <v>47</v>
      </c>
      <c r="L50" s="15" t="s">
        <v>48</v>
      </c>
      <c r="M50" s="12"/>
      <c r="N50" s="12" t="s">
        <v>353</v>
      </c>
      <c r="O50" s="12"/>
      <c r="P50" s="12"/>
      <c r="Q50" s="12"/>
      <c r="R50" s="12"/>
      <c r="S50" s="12"/>
      <c r="T50" s="12"/>
      <c r="U50" s="34" t="s">
        <v>290</v>
      </c>
      <c r="V50" s="13">
        <v>87852600</v>
      </c>
      <c r="W50" s="13">
        <v>0</v>
      </c>
      <c r="X50" s="13"/>
      <c r="Y50" s="13">
        <v>87852600</v>
      </c>
      <c r="Z50" s="14">
        <v>46041</v>
      </c>
      <c r="AA50" s="10">
        <v>333</v>
      </c>
      <c r="AB50" s="10">
        <v>0</v>
      </c>
      <c r="AC50" s="25">
        <v>46043</v>
      </c>
      <c r="AD50" s="25">
        <v>46375</v>
      </c>
      <c r="AE50" s="17" t="s">
        <v>291</v>
      </c>
      <c r="AF50" s="12" t="s">
        <v>292</v>
      </c>
      <c r="AG50" s="18">
        <v>0</v>
      </c>
      <c r="AH50" s="40">
        <v>2928420</v>
      </c>
      <c r="AI50" s="40">
        <v>7986600</v>
      </c>
      <c r="AJ50" s="28">
        <f t="shared" si="1"/>
        <v>10915020</v>
      </c>
      <c r="AK50" s="30">
        <f t="shared" si="0"/>
        <v>0.12424242424242424</v>
      </c>
      <c r="AL50" s="43"/>
      <c r="AM50" s="36"/>
    </row>
    <row r="51" spans="1:39">
      <c r="A51" s="15">
        <v>47</v>
      </c>
      <c r="B51" s="15" t="s">
        <v>39</v>
      </c>
      <c r="C51" s="15">
        <v>2026</v>
      </c>
      <c r="D51" s="10" t="s">
        <v>354</v>
      </c>
      <c r="E51" s="11" t="s">
        <v>41</v>
      </c>
      <c r="F51" s="11" t="s">
        <v>42</v>
      </c>
      <c r="G51" s="16" t="s">
        <v>355</v>
      </c>
      <c r="H51" s="23" t="s">
        <v>356</v>
      </c>
      <c r="I51" s="11" t="s">
        <v>45</v>
      </c>
      <c r="J51" s="12" t="s">
        <v>357</v>
      </c>
      <c r="K51" s="12" t="s">
        <v>47</v>
      </c>
      <c r="L51" s="15" t="s">
        <v>48</v>
      </c>
      <c r="M51" s="12"/>
      <c r="N51" s="12" t="s">
        <v>358</v>
      </c>
      <c r="O51" s="12"/>
      <c r="P51" s="12"/>
      <c r="Q51" s="12"/>
      <c r="R51" s="12"/>
      <c r="S51" s="12"/>
      <c r="T51" s="12"/>
      <c r="U51" s="34" t="s">
        <v>359</v>
      </c>
      <c r="V51" s="13">
        <v>77155776</v>
      </c>
      <c r="W51" s="13">
        <v>0</v>
      </c>
      <c r="X51" s="13"/>
      <c r="Y51" s="13">
        <v>77155776</v>
      </c>
      <c r="Z51" s="14">
        <v>46041</v>
      </c>
      <c r="AA51" s="10">
        <v>224</v>
      </c>
      <c r="AB51" s="10">
        <v>0</v>
      </c>
      <c r="AC51" s="25">
        <v>46042</v>
      </c>
      <c r="AD51" s="25">
        <v>46265</v>
      </c>
      <c r="AE51" s="17" t="s">
        <v>360</v>
      </c>
      <c r="AF51" s="12" t="s">
        <v>361</v>
      </c>
      <c r="AG51" s="18">
        <v>0</v>
      </c>
      <c r="AH51" s="40">
        <v>0</v>
      </c>
      <c r="AI51" s="40">
        <v>13502261</v>
      </c>
      <c r="AJ51" s="28">
        <f t="shared" si="1"/>
        <v>13502261</v>
      </c>
      <c r="AK51" s="30">
        <f t="shared" si="0"/>
        <v>0.1750000025921585</v>
      </c>
      <c r="AL51" s="43"/>
      <c r="AM51" s="36"/>
    </row>
    <row r="52" spans="1:39">
      <c r="A52" s="15">
        <v>48</v>
      </c>
      <c r="B52" s="15" t="s">
        <v>39</v>
      </c>
      <c r="C52" s="15">
        <v>2026</v>
      </c>
      <c r="D52" s="10" t="s">
        <v>362</v>
      </c>
      <c r="E52" s="11" t="s">
        <v>41</v>
      </c>
      <c r="F52" s="11" t="s">
        <v>42</v>
      </c>
      <c r="G52" s="16" t="s">
        <v>363</v>
      </c>
      <c r="H52" s="23" t="s">
        <v>364</v>
      </c>
      <c r="I52" s="11" t="s">
        <v>45</v>
      </c>
      <c r="J52" s="12" t="s">
        <v>365</v>
      </c>
      <c r="K52" s="12" t="s">
        <v>47</v>
      </c>
      <c r="L52" s="15" t="s">
        <v>48</v>
      </c>
      <c r="M52" s="12"/>
      <c r="N52" s="12" t="s">
        <v>366</v>
      </c>
      <c r="O52" s="12"/>
      <c r="P52" s="12"/>
      <c r="Q52" s="12"/>
      <c r="R52" s="12"/>
      <c r="S52" s="12"/>
      <c r="T52" s="12"/>
      <c r="U52" s="34" t="s">
        <v>367</v>
      </c>
      <c r="V52" s="13">
        <v>72086112</v>
      </c>
      <c r="W52" s="13">
        <v>0</v>
      </c>
      <c r="X52" s="13"/>
      <c r="Y52" s="13">
        <v>72086112</v>
      </c>
      <c r="Z52" s="14">
        <v>46041</v>
      </c>
      <c r="AA52" s="10">
        <v>224</v>
      </c>
      <c r="AB52" s="10">
        <v>0</v>
      </c>
      <c r="AC52" s="25">
        <v>46042</v>
      </c>
      <c r="AD52" s="25">
        <v>46265</v>
      </c>
      <c r="AE52" s="17" t="s">
        <v>360</v>
      </c>
      <c r="AF52" s="12" t="s">
        <v>361</v>
      </c>
      <c r="AG52" s="18">
        <v>0</v>
      </c>
      <c r="AH52" s="40">
        <v>3604306</v>
      </c>
      <c r="AI52" s="40">
        <v>9010764</v>
      </c>
      <c r="AJ52" s="28">
        <f t="shared" si="1"/>
        <v>12615070</v>
      </c>
      <c r="AK52" s="30">
        <f t="shared" si="0"/>
        <v>0.17500000554891904</v>
      </c>
      <c r="AL52" s="43"/>
      <c r="AM52" s="36"/>
    </row>
    <row r="53" spans="1:39">
      <c r="A53" s="15">
        <v>49</v>
      </c>
      <c r="B53" s="15" t="s">
        <v>39</v>
      </c>
      <c r="C53" s="15">
        <v>2026</v>
      </c>
      <c r="D53" s="10" t="s">
        <v>368</v>
      </c>
      <c r="E53" s="11" t="s">
        <v>41</v>
      </c>
      <c r="F53" s="11" t="s">
        <v>42</v>
      </c>
      <c r="G53" s="16" t="s">
        <v>369</v>
      </c>
      <c r="H53" s="23" t="s">
        <v>370</v>
      </c>
      <c r="I53" s="11" t="s">
        <v>45</v>
      </c>
      <c r="J53" s="12" t="s">
        <v>371</v>
      </c>
      <c r="K53" s="12" t="s">
        <v>47</v>
      </c>
      <c r="L53" s="15" t="s">
        <v>48</v>
      </c>
      <c r="M53" s="12"/>
      <c r="N53" s="12" t="s">
        <v>372</v>
      </c>
      <c r="O53" s="12"/>
      <c r="P53" s="12"/>
      <c r="Q53" s="12"/>
      <c r="R53" s="12"/>
      <c r="S53" s="12"/>
      <c r="T53" s="12"/>
      <c r="U53" s="34" t="s">
        <v>373</v>
      </c>
      <c r="V53" s="13">
        <v>58144000</v>
      </c>
      <c r="W53" s="13">
        <v>0</v>
      </c>
      <c r="X53" s="13"/>
      <c r="Y53" s="13">
        <v>58144000</v>
      </c>
      <c r="Z53" s="14">
        <v>46041</v>
      </c>
      <c r="AA53" s="10">
        <v>223</v>
      </c>
      <c r="AB53" s="10">
        <v>0</v>
      </c>
      <c r="AC53" s="25">
        <v>46043</v>
      </c>
      <c r="AD53" s="25">
        <v>46265</v>
      </c>
      <c r="AE53" s="17" t="s">
        <v>360</v>
      </c>
      <c r="AF53" s="12" t="s">
        <v>361</v>
      </c>
      <c r="AG53" s="18">
        <v>0</v>
      </c>
      <c r="AH53" s="40">
        <v>2664933</v>
      </c>
      <c r="AI53" s="40">
        <v>7268000</v>
      </c>
      <c r="AJ53" s="28">
        <f t="shared" si="1"/>
        <v>9932933</v>
      </c>
      <c r="AK53" s="30">
        <f t="shared" si="0"/>
        <v>0.17083332760044029</v>
      </c>
      <c r="AL53" s="43"/>
      <c r="AM53" s="36"/>
    </row>
    <row r="54" spans="1:39">
      <c r="A54" s="15">
        <v>50</v>
      </c>
      <c r="B54" s="15" t="s">
        <v>39</v>
      </c>
      <c r="C54" s="15">
        <v>2026</v>
      </c>
      <c r="D54" s="10" t="s">
        <v>374</v>
      </c>
      <c r="E54" s="11" t="s">
        <v>41</v>
      </c>
      <c r="F54" s="11" t="s">
        <v>42</v>
      </c>
      <c r="G54" s="16" t="s">
        <v>375</v>
      </c>
      <c r="H54" s="23" t="s">
        <v>376</v>
      </c>
      <c r="I54" s="11" t="s">
        <v>45</v>
      </c>
      <c r="J54" s="12" t="s">
        <v>377</v>
      </c>
      <c r="K54" s="12" t="s">
        <v>47</v>
      </c>
      <c r="L54" s="15" t="s">
        <v>48</v>
      </c>
      <c r="M54" s="12"/>
      <c r="N54" s="12" t="s">
        <v>378</v>
      </c>
      <c r="O54" s="12"/>
      <c r="P54" s="12"/>
      <c r="Q54" s="12"/>
      <c r="R54" s="12"/>
      <c r="S54" s="12"/>
      <c r="T54" s="12"/>
      <c r="U54" s="34" t="s">
        <v>379</v>
      </c>
      <c r="V54" s="13">
        <v>77155776</v>
      </c>
      <c r="W54" s="13">
        <v>0</v>
      </c>
      <c r="X54" s="13"/>
      <c r="Y54" s="13">
        <v>77155776</v>
      </c>
      <c r="Z54" s="14">
        <v>46041</v>
      </c>
      <c r="AA54" s="10">
        <v>224</v>
      </c>
      <c r="AB54" s="10">
        <v>0</v>
      </c>
      <c r="AC54" s="25">
        <v>46042</v>
      </c>
      <c r="AD54" s="25">
        <v>46265</v>
      </c>
      <c r="AE54" s="17" t="s">
        <v>360</v>
      </c>
      <c r="AF54" s="12" t="s">
        <v>361</v>
      </c>
      <c r="AG54" s="18">
        <v>0</v>
      </c>
      <c r="AH54" s="40">
        <v>3857789</v>
      </c>
      <c r="AI54" s="40">
        <v>9644472</v>
      </c>
      <c r="AJ54" s="28">
        <f t="shared" si="1"/>
        <v>13502261</v>
      </c>
      <c r="AK54" s="30">
        <f t="shared" si="0"/>
        <v>0.1750000025921585</v>
      </c>
      <c r="AL54" s="43"/>
      <c r="AM54" s="36"/>
    </row>
    <row r="55" spans="1:39">
      <c r="A55" s="15">
        <v>51</v>
      </c>
      <c r="B55" s="15" t="s">
        <v>39</v>
      </c>
      <c r="C55" s="15">
        <v>2026</v>
      </c>
      <c r="D55" s="10" t="s">
        <v>380</v>
      </c>
      <c r="E55" s="11" t="s">
        <v>41</v>
      </c>
      <c r="F55" s="11" t="s">
        <v>42</v>
      </c>
      <c r="G55" s="16" t="s">
        <v>381</v>
      </c>
      <c r="H55" s="23" t="s">
        <v>382</v>
      </c>
      <c r="I55" s="11" t="s">
        <v>45</v>
      </c>
      <c r="J55" s="12" t="s">
        <v>383</v>
      </c>
      <c r="K55" s="12" t="s">
        <v>47</v>
      </c>
      <c r="L55" s="15" t="s">
        <v>48</v>
      </c>
      <c r="M55" s="12"/>
      <c r="N55" s="12" t="s">
        <v>384</v>
      </c>
      <c r="O55" s="12"/>
      <c r="P55" s="12"/>
      <c r="Q55" s="12"/>
      <c r="R55" s="12"/>
      <c r="S55" s="12"/>
      <c r="T55" s="12"/>
      <c r="U55" s="34" t="s">
        <v>385</v>
      </c>
      <c r="V55" s="13">
        <v>72086112</v>
      </c>
      <c r="W55" s="13">
        <v>0</v>
      </c>
      <c r="X55" s="13"/>
      <c r="Y55" s="13">
        <v>72086112</v>
      </c>
      <c r="Z55" s="14">
        <v>46041</v>
      </c>
      <c r="AA55" s="10">
        <v>223</v>
      </c>
      <c r="AB55" s="10">
        <v>0</v>
      </c>
      <c r="AC55" s="25">
        <v>46043</v>
      </c>
      <c r="AD55" s="25">
        <v>46265</v>
      </c>
      <c r="AE55" s="17" t="s">
        <v>360</v>
      </c>
      <c r="AF55" s="12" t="s">
        <v>361</v>
      </c>
      <c r="AG55" s="18">
        <v>0</v>
      </c>
      <c r="AH55" s="40">
        <v>3303947</v>
      </c>
      <c r="AI55" s="40">
        <v>9010764</v>
      </c>
      <c r="AJ55" s="28">
        <f t="shared" si="1"/>
        <v>12314711</v>
      </c>
      <c r="AK55" s="30">
        <f t="shared" si="0"/>
        <v>0.17083333610779286</v>
      </c>
      <c r="AL55" s="43"/>
      <c r="AM55" s="36"/>
    </row>
    <row r="56" spans="1:39">
      <c r="A56" s="15">
        <v>52</v>
      </c>
      <c r="B56" s="15" t="s">
        <v>39</v>
      </c>
      <c r="C56" s="15">
        <v>2026</v>
      </c>
      <c r="D56" s="10" t="s">
        <v>386</v>
      </c>
      <c r="E56" s="11" t="s">
        <v>41</v>
      </c>
      <c r="F56" s="11" t="s">
        <v>42</v>
      </c>
      <c r="G56" s="16" t="s">
        <v>387</v>
      </c>
      <c r="H56" s="23" t="s">
        <v>388</v>
      </c>
      <c r="I56" s="11" t="s">
        <v>45</v>
      </c>
      <c r="J56" s="12" t="s">
        <v>389</v>
      </c>
      <c r="K56" s="12" t="s">
        <v>47</v>
      </c>
      <c r="L56" s="15" t="s">
        <v>48</v>
      </c>
      <c r="M56" s="12"/>
      <c r="N56" s="12" t="s">
        <v>390</v>
      </c>
      <c r="O56" s="12"/>
      <c r="P56" s="12"/>
      <c r="Q56" s="12"/>
      <c r="R56" s="12"/>
      <c r="S56" s="12"/>
      <c r="T56" s="12"/>
      <c r="U56" s="34" t="s">
        <v>391</v>
      </c>
      <c r="V56" s="13">
        <v>69048000</v>
      </c>
      <c r="W56" s="13">
        <v>0</v>
      </c>
      <c r="X56" s="13"/>
      <c r="Y56" s="13">
        <v>69048000</v>
      </c>
      <c r="Z56" s="14">
        <v>46041</v>
      </c>
      <c r="AA56" s="10">
        <v>223</v>
      </c>
      <c r="AB56" s="10">
        <v>0</v>
      </c>
      <c r="AC56" s="25">
        <v>46043</v>
      </c>
      <c r="AD56" s="25">
        <v>46265</v>
      </c>
      <c r="AE56" s="17" t="s">
        <v>360</v>
      </c>
      <c r="AF56" s="12" t="s">
        <v>361</v>
      </c>
      <c r="AG56" s="18">
        <v>0</v>
      </c>
      <c r="AH56" s="40">
        <v>3164700</v>
      </c>
      <c r="AI56" s="40">
        <v>8631000</v>
      </c>
      <c r="AJ56" s="28">
        <f t="shared" si="1"/>
        <v>11795700</v>
      </c>
      <c r="AK56" s="30">
        <f t="shared" si="0"/>
        <v>0.17083333333333334</v>
      </c>
      <c r="AL56" s="43"/>
      <c r="AM56" s="36"/>
    </row>
    <row r="57" spans="1:39">
      <c r="A57" s="15">
        <v>53</v>
      </c>
      <c r="B57" s="15" t="s">
        <v>39</v>
      </c>
      <c r="C57" s="15">
        <v>2026</v>
      </c>
      <c r="D57" s="10" t="s">
        <v>392</v>
      </c>
      <c r="E57" s="11" t="s">
        <v>41</v>
      </c>
      <c r="F57" s="11" t="s">
        <v>42</v>
      </c>
      <c r="G57" s="16" t="s">
        <v>393</v>
      </c>
      <c r="H57" s="23" t="s">
        <v>394</v>
      </c>
      <c r="I57" s="11" t="s">
        <v>45</v>
      </c>
      <c r="J57" s="12" t="s">
        <v>395</v>
      </c>
      <c r="K57" s="12" t="s">
        <v>47</v>
      </c>
      <c r="L57" s="15" t="s">
        <v>48</v>
      </c>
      <c r="M57" s="12"/>
      <c r="N57" s="12" t="s">
        <v>396</v>
      </c>
      <c r="O57" s="12"/>
      <c r="P57" s="12"/>
      <c r="Q57" s="12"/>
      <c r="R57" s="12"/>
      <c r="S57" s="12"/>
      <c r="T57" s="12"/>
      <c r="U57" s="34" t="s">
        <v>397</v>
      </c>
      <c r="V57" s="13">
        <v>72086112</v>
      </c>
      <c r="W57" s="13">
        <v>0</v>
      </c>
      <c r="X57" s="13"/>
      <c r="Y57" s="13">
        <v>72086112</v>
      </c>
      <c r="Z57" s="14">
        <v>46041</v>
      </c>
      <c r="AA57" s="10">
        <v>223</v>
      </c>
      <c r="AB57" s="10">
        <v>0</v>
      </c>
      <c r="AC57" s="25">
        <v>46043</v>
      </c>
      <c r="AD57" s="25">
        <v>46265</v>
      </c>
      <c r="AE57" s="17" t="s">
        <v>360</v>
      </c>
      <c r="AF57" s="12" t="s">
        <v>361</v>
      </c>
      <c r="AG57" s="18">
        <v>0</v>
      </c>
      <c r="AH57" s="40">
        <v>3303947</v>
      </c>
      <c r="AI57" s="40">
        <v>9010764</v>
      </c>
      <c r="AJ57" s="28">
        <f t="shared" si="1"/>
        <v>12314711</v>
      </c>
      <c r="AK57" s="30">
        <f t="shared" si="0"/>
        <v>0.17083333610779286</v>
      </c>
      <c r="AL57" s="43"/>
      <c r="AM57" s="36"/>
    </row>
    <row r="58" spans="1:39">
      <c r="A58" s="15">
        <v>54</v>
      </c>
      <c r="B58" s="15" t="s">
        <v>39</v>
      </c>
      <c r="C58" s="15">
        <v>2026</v>
      </c>
      <c r="D58" s="10" t="s">
        <v>398</v>
      </c>
      <c r="E58" s="11" t="s">
        <v>41</v>
      </c>
      <c r="F58" s="11" t="s">
        <v>42</v>
      </c>
      <c r="G58" s="16" t="s">
        <v>399</v>
      </c>
      <c r="H58" s="23" t="s">
        <v>400</v>
      </c>
      <c r="I58" s="11" t="s">
        <v>45</v>
      </c>
      <c r="J58" s="12" t="s">
        <v>401</v>
      </c>
      <c r="K58" s="12" t="s">
        <v>47</v>
      </c>
      <c r="L58" s="15" t="s">
        <v>48</v>
      </c>
      <c r="M58" s="12"/>
      <c r="N58" s="12" t="s">
        <v>402</v>
      </c>
      <c r="O58" s="12"/>
      <c r="P58" s="12"/>
      <c r="Q58" s="12"/>
      <c r="R58" s="12"/>
      <c r="S58" s="12"/>
      <c r="T58" s="12"/>
      <c r="U58" s="34" t="s">
        <v>403</v>
      </c>
      <c r="V58" s="13">
        <v>72086112</v>
      </c>
      <c r="W58" s="13">
        <v>0</v>
      </c>
      <c r="X58" s="13"/>
      <c r="Y58" s="13">
        <v>72086112</v>
      </c>
      <c r="Z58" s="14">
        <v>46041</v>
      </c>
      <c r="AA58" s="10">
        <v>223</v>
      </c>
      <c r="AB58" s="10">
        <v>0</v>
      </c>
      <c r="AC58" s="25">
        <v>46043</v>
      </c>
      <c r="AD58" s="25">
        <v>46265</v>
      </c>
      <c r="AE58" s="17" t="s">
        <v>360</v>
      </c>
      <c r="AF58" s="12" t="s">
        <v>361</v>
      </c>
      <c r="AG58" s="18">
        <v>0</v>
      </c>
      <c r="AH58" s="40">
        <v>3303947</v>
      </c>
      <c r="AI58" s="40">
        <v>9010764</v>
      </c>
      <c r="AJ58" s="28">
        <f t="shared" si="1"/>
        <v>12314711</v>
      </c>
      <c r="AK58" s="30">
        <f t="shared" si="0"/>
        <v>0.17083333610779286</v>
      </c>
      <c r="AL58" s="43"/>
      <c r="AM58" s="36"/>
    </row>
    <row r="59" spans="1:39">
      <c r="A59" s="15">
        <v>55</v>
      </c>
      <c r="B59" s="15" t="s">
        <v>39</v>
      </c>
      <c r="C59" s="15">
        <v>2026</v>
      </c>
      <c r="D59" s="10" t="s">
        <v>404</v>
      </c>
      <c r="E59" s="11" t="s">
        <v>41</v>
      </c>
      <c r="F59" s="11" t="s">
        <v>42</v>
      </c>
      <c r="G59" s="16" t="s">
        <v>405</v>
      </c>
      <c r="H59" s="23" t="s">
        <v>406</v>
      </c>
      <c r="I59" s="11" t="s">
        <v>45</v>
      </c>
      <c r="J59" s="12" t="s">
        <v>407</v>
      </c>
      <c r="K59" s="12" t="s">
        <v>72</v>
      </c>
      <c r="L59" s="15" t="s">
        <v>48</v>
      </c>
      <c r="M59" s="12"/>
      <c r="N59" s="12" t="s">
        <v>408</v>
      </c>
      <c r="O59" s="12"/>
      <c r="P59" s="12"/>
      <c r="Q59" s="12"/>
      <c r="R59" s="12"/>
      <c r="S59" s="12"/>
      <c r="T59" s="12"/>
      <c r="U59" s="34" t="s">
        <v>409</v>
      </c>
      <c r="V59" s="13">
        <v>139600000</v>
      </c>
      <c r="W59" s="13">
        <v>0</v>
      </c>
      <c r="X59" s="13"/>
      <c r="Y59" s="13">
        <v>139600000</v>
      </c>
      <c r="Z59" s="14">
        <v>46042</v>
      </c>
      <c r="AA59" s="10">
        <v>338</v>
      </c>
      <c r="AB59" s="10">
        <v>0</v>
      </c>
      <c r="AC59" s="25">
        <v>46050</v>
      </c>
      <c r="AD59" s="25">
        <v>46387</v>
      </c>
      <c r="AE59" s="17" t="s">
        <v>329</v>
      </c>
      <c r="AF59" s="12" t="s">
        <v>330</v>
      </c>
      <c r="AG59" s="18">
        <v>0</v>
      </c>
      <c r="AH59" s="40">
        <v>0</v>
      </c>
      <c r="AI59" s="40">
        <v>13599999</v>
      </c>
      <c r="AJ59" s="28">
        <f t="shared" si="1"/>
        <v>13599999</v>
      </c>
      <c r="AK59" s="30">
        <f t="shared" si="0"/>
        <v>9.7421196275071634E-2</v>
      </c>
      <c r="AL59" s="43"/>
      <c r="AM59" s="36"/>
    </row>
    <row r="60" spans="1:39">
      <c r="A60" s="15">
        <v>56</v>
      </c>
      <c r="B60" s="15" t="s">
        <v>39</v>
      </c>
      <c r="C60" s="15">
        <v>2026</v>
      </c>
      <c r="D60" s="10" t="s">
        <v>410</v>
      </c>
      <c r="E60" s="11" t="s">
        <v>41</v>
      </c>
      <c r="F60" s="11" t="s">
        <v>217</v>
      </c>
      <c r="G60" s="16" t="s">
        <v>411</v>
      </c>
      <c r="H60" s="23" t="s">
        <v>412</v>
      </c>
      <c r="I60" s="11" t="s">
        <v>45</v>
      </c>
      <c r="J60" s="12" t="s">
        <v>413</v>
      </c>
      <c r="K60" s="12" t="s">
        <v>47</v>
      </c>
      <c r="L60" s="15" t="s">
        <v>48</v>
      </c>
      <c r="M60" s="12"/>
      <c r="N60" s="12" t="s">
        <v>414</v>
      </c>
      <c r="O60" s="12"/>
      <c r="P60" s="12"/>
      <c r="Q60" s="12"/>
      <c r="R60" s="12"/>
      <c r="S60" s="12"/>
      <c r="T60" s="12"/>
      <c r="U60" s="34" t="s">
        <v>415</v>
      </c>
      <c r="V60" s="13">
        <v>29088000</v>
      </c>
      <c r="W60" s="13">
        <v>0</v>
      </c>
      <c r="X60" s="13"/>
      <c r="Y60" s="13">
        <v>29088000</v>
      </c>
      <c r="Z60" s="14">
        <v>46042</v>
      </c>
      <c r="AA60" s="10">
        <v>223</v>
      </c>
      <c r="AB60" s="10">
        <v>0</v>
      </c>
      <c r="AC60" s="25">
        <v>46043</v>
      </c>
      <c r="AD60" s="25">
        <v>46265</v>
      </c>
      <c r="AE60" s="17" t="s">
        <v>360</v>
      </c>
      <c r="AF60" s="12" t="s">
        <v>361</v>
      </c>
      <c r="AG60" s="18">
        <v>0</v>
      </c>
      <c r="AH60" s="40">
        <v>1333200</v>
      </c>
      <c r="AI60" s="40">
        <v>3636000</v>
      </c>
      <c r="AJ60" s="28">
        <f t="shared" si="1"/>
        <v>4969200</v>
      </c>
      <c r="AK60" s="30">
        <f t="shared" si="0"/>
        <v>0.17083333333333334</v>
      </c>
      <c r="AL60" s="43"/>
      <c r="AM60" s="36"/>
    </row>
    <row r="61" spans="1:39">
      <c r="A61" s="15">
        <v>57</v>
      </c>
      <c r="B61" s="15" t="s">
        <v>39</v>
      </c>
      <c r="C61" s="15">
        <v>2026</v>
      </c>
      <c r="D61" s="10" t="s">
        <v>416</v>
      </c>
      <c r="E61" s="11" t="s">
        <v>41</v>
      </c>
      <c r="F61" s="11" t="s">
        <v>42</v>
      </c>
      <c r="G61" s="16" t="s">
        <v>417</v>
      </c>
      <c r="H61" s="23" t="s">
        <v>418</v>
      </c>
      <c r="I61" s="11" t="s">
        <v>45</v>
      </c>
      <c r="J61" s="12" t="s">
        <v>419</v>
      </c>
      <c r="K61" s="12" t="s">
        <v>47</v>
      </c>
      <c r="L61" s="15" t="s">
        <v>48</v>
      </c>
      <c r="M61" s="12"/>
      <c r="N61" s="12" t="s">
        <v>420</v>
      </c>
      <c r="O61" s="12"/>
      <c r="P61" s="12"/>
      <c r="Q61" s="12"/>
      <c r="R61" s="12"/>
      <c r="S61" s="12"/>
      <c r="T61" s="12"/>
      <c r="U61" s="34" t="s">
        <v>421</v>
      </c>
      <c r="V61" s="13">
        <v>77155776</v>
      </c>
      <c r="W61" s="13">
        <v>0</v>
      </c>
      <c r="X61" s="13"/>
      <c r="Y61" s="13">
        <v>77155776</v>
      </c>
      <c r="Z61" s="14">
        <v>46041</v>
      </c>
      <c r="AA61" s="10">
        <v>223</v>
      </c>
      <c r="AB61" s="10">
        <v>0</v>
      </c>
      <c r="AC61" s="25">
        <v>46043</v>
      </c>
      <c r="AD61" s="25">
        <v>46265</v>
      </c>
      <c r="AE61" s="17" t="s">
        <v>360</v>
      </c>
      <c r="AF61" s="12" t="s">
        <v>361</v>
      </c>
      <c r="AG61" s="18">
        <v>0</v>
      </c>
      <c r="AH61" s="40">
        <v>0</v>
      </c>
      <c r="AI61" s="40">
        <v>13180778</v>
      </c>
      <c r="AJ61" s="28">
        <f t="shared" si="1"/>
        <v>13180778</v>
      </c>
      <c r="AK61" s="30">
        <f t="shared" si="0"/>
        <v>0.17083332814901636</v>
      </c>
      <c r="AL61" s="43"/>
      <c r="AM61" s="36"/>
    </row>
    <row r="62" spans="1:39">
      <c r="A62" s="15">
        <v>58</v>
      </c>
      <c r="B62" s="15" t="s">
        <v>39</v>
      </c>
      <c r="C62" s="15">
        <v>2026</v>
      </c>
      <c r="D62" s="10" t="s">
        <v>422</v>
      </c>
      <c r="E62" s="11" t="s">
        <v>66</v>
      </c>
      <c r="F62" s="11" t="s">
        <v>67</v>
      </c>
      <c r="G62" s="16" t="s">
        <v>423</v>
      </c>
      <c r="H62" s="23" t="s">
        <v>424</v>
      </c>
      <c r="I62" s="11" t="s">
        <v>70</v>
      </c>
      <c r="J62" s="12" t="s">
        <v>425</v>
      </c>
      <c r="K62" s="12" t="s">
        <v>72</v>
      </c>
      <c r="L62" s="15" t="s">
        <v>48</v>
      </c>
      <c r="M62" s="12"/>
      <c r="N62" s="12" t="s">
        <v>426</v>
      </c>
      <c r="O62" s="12"/>
      <c r="P62" s="12"/>
      <c r="Q62" s="12"/>
      <c r="R62" s="12"/>
      <c r="S62" s="12"/>
      <c r="T62" s="12"/>
      <c r="U62" s="34" t="s">
        <v>166</v>
      </c>
      <c r="V62" s="13">
        <v>15894369000</v>
      </c>
      <c r="W62" s="13">
        <v>0</v>
      </c>
      <c r="X62" s="13"/>
      <c r="Y62" s="13">
        <v>15894369000</v>
      </c>
      <c r="Z62" s="14">
        <v>46042</v>
      </c>
      <c r="AA62" s="10">
        <v>324</v>
      </c>
      <c r="AB62" s="10">
        <v>0</v>
      </c>
      <c r="AC62" s="25">
        <v>46048</v>
      </c>
      <c r="AD62" s="25">
        <v>46371</v>
      </c>
      <c r="AE62" s="17" t="s">
        <v>167</v>
      </c>
      <c r="AF62" s="12" t="s">
        <v>168</v>
      </c>
      <c r="AG62" s="18">
        <v>0</v>
      </c>
      <c r="AH62" s="40">
        <v>3173592250</v>
      </c>
      <c r="AI62" s="40">
        <v>0</v>
      </c>
      <c r="AJ62" s="28">
        <f t="shared" si="1"/>
        <v>3173592250</v>
      </c>
      <c r="AK62" s="30">
        <f t="shared" si="0"/>
        <v>0.19966770936298259</v>
      </c>
      <c r="AL62" s="43"/>
      <c r="AM62" s="36"/>
    </row>
    <row r="63" spans="1:39">
      <c r="A63" s="15">
        <v>59</v>
      </c>
      <c r="B63" s="15" t="s">
        <v>39</v>
      </c>
      <c r="C63" s="15">
        <v>2026</v>
      </c>
      <c r="D63" s="10" t="s">
        <v>427</v>
      </c>
      <c r="E63" s="11" t="s">
        <v>41</v>
      </c>
      <c r="F63" s="11" t="s">
        <v>42</v>
      </c>
      <c r="G63" s="16" t="s">
        <v>428</v>
      </c>
      <c r="H63" s="23" t="s">
        <v>429</v>
      </c>
      <c r="I63" s="11" t="s">
        <v>45</v>
      </c>
      <c r="J63" s="12" t="s">
        <v>430</v>
      </c>
      <c r="K63" s="12" t="s">
        <v>47</v>
      </c>
      <c r="L63" s="15" t="s">
        <v>48</v>
      </c>
      <c r="M63" s="12"/>
      <c r="N63" s="12" t="s">
        <v>431</v>
      </c>
      <c r="O63" s="12"/>
      <c r="P63" s="12"/>
      <c r="Q63" s="12"/>
      <c r="R63" s="12"/>
      <c r="S63" s="12"/>
      <c r="T63" s="12"/>
      <c r="U63" s="34" t="s">
        <v>432</v>
      </c>
      <c r="V63" s="13">
        <v>72086112</v>
      </c>
      <c r="W63" s="13">
        <v>0</v>
      </c>
      <c r="X63" s="13"/>
      <c r="Y63" s="13">
        <v>72086112</v>
      </c>
      <c r="Z63" s="14">
        <v>46042</v>
      </c>
      <c r="AA63" s="10">
        <v>223</v>
      </c>
      <c r="AB63" s="10">
        <v>0</v>
      </c>
      <c r="AC63" s="25">
        <v>46043</v>
      </c>
      <c r="AD63" s="25">
        <v>46265</v>
      </c>
      <c r="AE63" s="17" t="s">
        <v>360</v>
      </c>
      <c r="AF63" s="12" t="s">
        <v>361</v>
      </c>
      <c r="AG63" s="18">
        <v>0</v>
      </c>
      <c r="AH63" s="40">
        <v>3303947</v>
      </c>
      <c r="AI63" s="40">
        <v>9010764</v>
      </c>
      <c r="AJ63" s="28">
        <f t="shared" si="1"/>
        <v>12314711</v>
      </c>
      <c r="AK63" s="30">
        <f t="shared" si="0"/>
        <v>0.17083333610779286</v>
      </c>
      <c r="AL63" s="43"/>
      <c r="AM63" s="36"/>
    </row>
    <row r="64" spans="1:39">
      <c r="A64" s="15">
        <v>60</v>
      </c>
      <c r="B64" s="15" t="s">
        <v>39</v>
      </c>
      <c r="C64" s="15">
        <v>2026</v>
      </c>
      <c r="D64" s="10" t="s">
        <v>433</v>
      </c>
      <c r="E64" s="11" t="s">
        <v>66</v>
      </c>
      <c r="F64" s="11" t="s">
        <v>67</v>
      </c>
      <c r="G64" s="16" t="s">
        <v>434</v>
      </c>
      <c r="H64" s="23" t="s">
        <v>435</v>
      </c>
      <c r="I64" s="11" t="s">
        <v>70</v>
      </c>
      <c r="J64" s="12" t="s">
        <v>425</v>
      </c>
      <c r="K64" s="12" t="s">
        <v>72</v>
      </c>
      <c r="L64" s="15" t="s">
        <v>48</v>
      </c>
      <c r="M64" s="12"/>
      <c r="N64" s="12" t="s">
        <v>436</v>
      </c>
      <c r="O64" s="12"/>
      <c r="P64" s="12"/>
      <c r="Q64" s="12"/>
      <c r="R64" s="12"/>
      <c r="S64" s="12"/>
      <c r="T64" s="12"/>
      <c r="U64" s="34" t="s">
        <v>437</v>
      </c>
      <c r="V64" s="13">
        <v>6334384180</v>
      </c>
      <c r="W64" s="13">
        <v>0</v>
      </c>
      <c r="X64" s="13"/>
      <c r="Y64" s="13">
        <v>6334384180</v>
      </c>
      <c r="Z64" s="14">
        <v>46042</v>
      </c>
      <c r="AA64" s="10">
        <v>305</v>
      </c>
      <c r="AB64" s="10">
        <v>0</v>
      </c>
      <c r="AC64" s="25">
        <v>46049</v>
      </c>
      <c r="AD64" s="25">
        <v>46353</v>
      </c>
      <c r="AE64" s="17" t="s">
        <v>167</v>
      </c>
      <c r="AF64" s="12" t="s">
        <v>168</v>
      </c>
      <c r="AG64" s="18">
        <v>0</v>
      </c>
      <c r="AH64" s="40">
        <v>1601176932</v>
      </c>
      <c r="AI64" s="40">
        <v>0</v>
      </c>
      <c r="AJ64" s="28">
        <f t="shared" si="1"/>
        <v>1601176932</v>
      </c>
      <c r="AK64" s="30">
        <f t="shared" si="0"/>
        <v>0.2527754690117327</v>
      </c>
      <c r="AL64" s="43"/>
      <c r="AM64" s="36"/>
    </row>
    <row r="65" spans="1:39">
      <c r="A65" s="15">
        <v>61</v>
      </c>
      <c r="B65" s="15" t="s">
        <v>39</v>
      </c>
      <c r="C65" s="15">
        <v>2026</v>
      </c>
      <c r="D65" s="10" t="s">
        <v>438</v>
      </c>
      <c r="E65" s="11" t="s">
        <v>41</v>
      </c>
      <c r="F65" s="11" t="s">
        <v>42</v>
      </c>
      <c r="G65" s="16" t="s">
        <v>439</v>
      </c>
      <c r="H65" s="23" t="s">
        <v>440</v>
      </c>
      <c r="I65" s="11" t="s">
        <v>45</v>
      </c>
      <c r="J65" s="12" t="s">
        <v>441</v>
      </c>
      <c r="K65" s="12" t="s">
        <v>47</v>
      </c>
      <c r="L65" s="15" t="s">
        <v>48</v>
      </c>
      <c r="M65" s="12"/>
      <c r="N65" s="12" t="s">
        <v>442</v>
      </c>
      <c r="O65" s="12"/>
      <c r="P65" s="12"/>
      <c r="Q65" s="12"/>
      <c r="R65" s="12"/>
      <c r="S65" s="12"/>
      <c r="T65" s="12"/>
      <c r="U65" s="34" t="s">
        <v>443</v>
      </c>
      <c r="V65" s="13">
        <v>33368233</v>
      </c>
      <c r="W65" s="13">
        <v>0</v>
      </c>
      <c r="X65" s="13"/>
      <c r="Y65" s="13">
        <v>33368233</v>
      </c>
      <c r="Z65" s="14">
        <v>46042</v>
      </c>
      <c r="AA65" s="10">
        <v>223</v>
      </c>
      <c r="AB65" s="10">
        <v>0</v>
      </c>
      <c r="AC65" s="25">
        <v>46043</v>
      </c>
      <c r="AD65" s="25">
        <v>46265</v>
      </c>
      <c r="AE65" s="17" t="s">
        <v>91</v>
      </c>
      <c r="AF65" s="12" t="s">
        <v>92</v>
      </c>
      <c r="AG65" s="18">
        <v>0</v>
      </c>
      <c r="AH65" s="40">
        <v>1645967</v>
      </c>
      <c r="AI65" s="40">
        <v>4489000</v>
      </c>
      <c r="AJ65" s="28">
        <f t="shared" si="1"/>
        <v>6134967</v>
      </c>
      <c r="AK65" s="30">
        <f t="shared" si="0"/>
        <v>0.18385651406833559</v>
      </c>
      <c r="AL65" s="43"/>
      <c r="AM65" s="36"/>
    </row>
    <row r="66" spans="1:39">
      <c r="A66" s="15">
        <v>62</v>
      </c>
      <c r="B66" s="15" t="s">
        <v>39</v>
      </c>
      <c r="C66" s="15">
        <v>2026</v>
      </c>
      <c r="D66" s="10" t="s">
        <v>444</v>
      </c>
      <c r="E66" s="11" t="s">
        <v>41</v>
      </c>
      <c r="F66" s="11" t="s">
        <v>217</v>
      </c>
      <c r="G66" s="16" t="s">
        <v>445</v>
      </c>
      <c r="H66" s="23" t="s">
        <v>446</v>
      </c>
      <c r="I66" s="11" t="s">
        <v>45</v>
      </c>
      <c r="J66" s="12" t="s">
        <v>447</v>
      </c>
      <c r="K66" s="12" t="s">
        <v>47</v>
      </c>
      <c r="L66" s="15" t="s">
        <v>48</v>
      </c>
      <c r="M66" s="12"/>
      <c r="N66" s="12" t="s">
        <v>448</v>
      </c>
      <c r="O66" s="12"/>
      <c r="P66" s="12"/>
      <c r="Q66" s="12"/>
      <c r="R66" s="12"/>
      <c r="S66" s="12"/>
      <c r="T66" s="12"/>
      <c r="U66" s="34" t="s">
        <v>449</v>
      </c>
      <c r="V66" s="13">
        <v>31006800</v>
      </c>
      <c r="W66" s="13">
        <v>0</v>
      </c>
      <c r="X66" s="13"/>
      <c r="Y66" s="13">
        <v>31006800</v>
      </c>
      <c r="Z66" s="14">
        <v>46042</v>
      </c>
      <c r="AA66" s="10">
        <v>333</v>
      </c>
      <c r="AB66" s="10">
        <v>0</v>
      </c>
      <c r="AC66" s="25">
        <v>46043</v>
      </c>
      <c r="AD66" s="25">
        <v>46375</v>
      </c>
      <c r="AE66" s="17" t="s">
        <v>291</v>
      </c>
      <c r="AF66" s="12" t="s">
        <v>292</v>
      </c>
      <c r="AG66" s="18">
        <v>0</v>
      </c>
      <c r="AH66" s="40">
        <v>1033560</v>
      </c>
      <c r="AI66" s="40">
        <v>2818800</v>
      </c>
      <c r="AJ66" s="28">
        <f t="shared" si="1"/>
        <v>3852360</v>
      </c>
      <c r="AK66" s="30">
        <f t="shared" si="0"/>
        <v>0.12424242424242424</v>
      </c>
      <c r="AL66" s="43"/>
      <c r="AM66" s="36"/>
    </row>
    <row r="67" spans="1:39">
      <c r="A67" s="15">
        <v>63</v>
      </c>
      <c r="B67" s="15" t="s">
        <v>39</v>
      </c>
      <c r="C67" s="15">
        <v>2026</v>
      </c>
      <c r="D67" s="10" t="s">
        <v>450</v>
      </c>
      <c r="E67" s="11" t="s">
        <v>41</v>
      </c>
      <c r="F67" s="11" t="s">
        <v>42</v>
      </c>
      <c r="G67" s="16" t="s">
        <v>451</v>
      </c>
      <c r="H67" s="23" t="s">
        <v>452</v>
      </c>
      <c r="I67" s="11" t="s">
        <v>45</v>
      </c>
      <c r="J67" s="12" t="s">
        <v>453</v>
      </c>
      <c r="K67" s="12" t="s">
        <v>47</v>
      </c>
      <c r="L67" s="15" t="s">
        <v>48</v>
      </c>
      <c r="M67" s="12"/>
      <c r="N67" s="12" t="s">
        <v>454</v>
      </c>
      <c r="O67" s="12"/>
      <c r="P67" s="12"/>
      <c r="Q67" s="12"/>
      <c r="R67" s="12"/>
      <c r="S67" s="12"/>
      <c r="T67" s="12"/>
      <c r="U67" s="34" t="s">
        <v>455</v>
      </c>
      <c r="V67" s="13">
        <v>52033333</v>
      </c>
      <c r="W67" s="13">
        <v>0</v>
      </c>
      <c r="X67" s="13"/>
      <c r="Y67" s="13">
        <v>52033333</v>
      </c>
      <c r="Z67" s="14">
        <v>46042</v>
      </c>
      <c r="AA67" s="10">
        <v>223</v>
      </c>
      <c r="AB67" s="10">
        <v>0</v>
      </c>
      <c r="AC67" s="25">
        <v>46043</v>
      </c>
      <c r="AD67" s="25">
        <v>46265</v>
      </c>
      <c r="AE67" s="17" t="s">
        <v>214</v>
      </c>
      <c r="AF67" s="12" t="s">
        <v>215</v>
      </c>
      <c r="AG67" s="18">
        <v>0</v>
      </c>
      <c r="AH67" s="40">
        <v>2566667</v>
      </c>
      <c r="AI67" s="40">
        <v>7000000</v>
      </c>
      <c r="AJ67" s="28">
        <f t="shared" si="1"/>
        <v>9566667</v>
      </c>
      <c r="AK67" s="30">
        <f t="shared" si="0"/>
        <v>0.18385650982611473</v>
      </c>
      <c r="AL67" s="43"/>
      <c r="AM67" s="36"/>
    </row>
    <row r="68" spans="1:39">
      <c r="A68" s="15">
        <v>64</v>
      </c>
      <c r="B68" s="15" t="s">
        <v>39</v>
      </c>
      <c r="C68" s="15">
        <v>2026</v>
      </c>
      <c r="D68" s="10" t="s">
        <v>456</v>
      </c>
      <c r="E68" s="11" t="s">
        <v>41</v>
      </c>
      <c r="F68" s="11" t="s">
        <v>42</v>
      </c>
      <c r="G68" s="16" t="s">
        <v>457</v>
      </c>
      <c r="H68" s="23" t="s">
        <v>458</v>
      </c>
      <c r="I68" s="11" t="s">
        <v>45</v>
      </c>
      <c r="J68" s="12" t="s">
        <v>459</v>
      </c>
      <c r="K68" s="12" t="s">
        <v>47</v>
      </c>
      <c r="L68" s="15" t="s">
        <v>48</v>
      </c>
      <c r="M68" s="12"/>
      <c r="N68" s="12" t="s">
        <v>460</v>
      </c>
      <c r="O68" s="12"/>
      <c r="P68" s="12"/>
      <c r="Q68" s="12"/>
      <c r="R68" s="12"/>
      <c r="S68" s="12"/>
      <c r="T68" s="12"/>
      <c r="U68" s="34" t="s">
        <v>461</v>
      </c>
      <c r="V68" s="13">
        <v>45533016</v>
      </c>
      <c r="W68" s="13">
        <v>0</v>
      </c>
      <c r="X68" s="13"/>
      <c r="Y68" s="13">
        <v>45533016</v>
      </c>
      <c r="Z68" s="14">
        <v>46042</v>
      </c>
      <c r="AA68" s="10">
        <v>179</v>
      </c>
      <c r="AB68" s="10">
        <v>0</v>
      </c>
      <c r="AC68" s="25">
        <v>46044</v>
      </c>
      <c r="AD68" s="25">
        <v>46222</v>
      </c>
      <c r="AE68" s="17" t="s">
        <v>291</v>
      </c>
      <c r="AF68" s="12" t="s">
        <v>292</v>
      </c>
      <c r="AG68" s="18">
        <v>0</v>
      </c>
      <c r="AH68" s="40">
        <v>2529612</v>
      </c>
      <c r="AI68" s="40">
        <v>7588836</v>
      </c>
      <c r="AJ68" s="28">
        <f t="shared" si="1"/>
        <v>10118448</v>
      </c>
      <c r="AK68" s="30">
        <f t="shared" si="0"/>
        <v>0.22222222222222221</v>
      </c>
      <c r="AL68" s="43"/>
      <c r="AM68" s="36"/>
    </row>
    <row r="69" spans="1:39">
      <c r="A69" s="15">
        <v>65</v>
      </c>
      <c r="B69" s="15" t="s">
        <v>39</v>
      </c>
      <c r="C69" s="15">
        <v>2026</v>
      </c>
      <c r="D69" s="10" t="s">
        <v>462</v>
      </c>
      <c r="E69" s="11" t="s">
        <v>41</v>
      </c>
      <c r="F69" s="11" t="s">
        <v>42</v>
      </c>
      <c r="G69" s="16" t="s">
        <v>463</v>
      </c>
      <c r="H69" s="23" t="s">
        <v>464</v>
      </c>
      <c r="I69" s="11" t="s">
        <v>45</v>
      </c>
      <c r="J69" s="12" t="s">
        <v>465</v>
      </c>
      <c r="K69" s="12" t="s">
        <v>47</v>
      </c>
      <c r="L69" s="15" t="s">
        <v>48</v>
      </c>
      <c r="M69" s="12"/>
      <c r="N69" s="12" t="s">
        <v>466</v>
      </c>
      <c r="O69" s="12"/>
      <c r="P69" s="12"/>
      <c r="Q69" s="12"/>
      <c r="R69" s="12"/>
      <c r="S69" s="12"/>
      <c r="T69" s="12"/>
      <c r="U69" s="34" t="s">
        <v>467</v>
      </c>
      <c r="V69" s="13">
        <v>81033333</v>
      </c>
      <c r="W69" s="13">
        <v>0</v>
      </c>
      <c r="X69" s="13"/>
      <c r="Y69" s="13">
        <v>81033333</v>
      </c>
      <c r="Z69" s="14">
        <v>46042</v>
      </c>
      <c r="AA69" s="10">
        <v>282</v>
      </c>
      <c r="AB69" s="10">
        <v>0</v>
      </c>
      <c r="AC69" s="25">
        <v>46045</v>
      </c>
      <c r="AD69" s="25">
        <v>46050</v>
      </c>
      <c r="AE69" s="17" t="s">
        <v>468</v>
      </c>
      <c r="AF69" s="12" t="s">
        <v>469</v>
      </c>
      <c r="AG69" s="18">
        <v>0</v>
      </c>
      <c r="AH69" s="40">
        <v>0</v>
      </c>
      <c r="AI69" s="40">
        <v>0</v>
      </c>
      <c r="AJ69" s="28">
        <f t="shared" si="1"/>
        <v>0</v>
      </c>
      <c r="AK69" s="30">
        <f t="shared" si="0"/>
        <v>0</v>
      </c>
      <c r="AL69" s="43"/>
      <c r="AM69" s="36"/>
    </row>
    <row r="70" spans="1:39">
      <c r="A70" s="15">
        <v>66</v>
      </c>
      <c r="B70" s="15" t="s">
        <v>39</v>
      </c>
      <c r="C70" s="15">
        <v>2026</v>
      </c>
      <c r="D70" s="10" t="s">
        <v>470</v>
      </c>
      <c r="E70" s="11" t="s">
        <v>41</v>
      </c>
      <c r="F70" s="11" t="s">
        <v>42</v>
      </c>
      <c r="G70" s="16" t="s">
        <v>471</v>
      </c>
      <c r="H70" s="23" t="s">
        <v>472</v>
      </c>
      <c r="I70" s="11" t="s">
        <v>45</v>
      </c>
      <c r="J70" s="12" t="s">
        <v>473</v>
      </c>
      <c r="K70" s="12" t="s">
        <v>47</v>
      </c>
      <c r="L70" s="15" t="s">
        <v>48</v>
      </c>
      <c r="M70" s="12"/>
      <c r="N70" s="12" t="s">
        <v>474</v>
      </c>
      <c r="O70" s="12"/>
      <c r="P70" s="12"/>
      <c r="Q70" s="12"/>
      <c r="R70" s="12"/>
      <c r="S70" s="12"/>
      <c r="T70" s="12"/>
      <c r="U70" s="34" t="s">
        <v>475</v>
      </c>
      <c r="V70" s="13">
        <v>82843488</v>
      </c>
      <c r="W70" s="13">
        <v>0</v>
      </c>
      <c r="X70" s="13"/>
      <c r="Y70" s="13">
        <v>82843488</v>
      </c>
      <c r="Z70" s="14">
        <v>46042</v>
      </c>
      <c r="AA70" s="10">
        <v>223</v>
      </c>
      <c r="AB70" s="10">
        <v>0</v>
      </c>
      <c r="AC70" s="25">
        <v>46043</v>
      </c>
      <c r="AD70" s="25">
        <v>46265</v>
      </c>
      <c r="AE70" s="17" t="s">
        <v>360</v>
      </c>
      <c r="AF70" s="12" t="s">
        <v>361</v>
      </c>
      <c r="AG70" s="18">
        <v>0</v>
      </c>
      <c r="AH70" s="40">
        <v>3796993</v>
      </c>
      <c r="AI70" s="40">
        <v>10355436</v>
      </c>
      <c r="AJ70" s="28">
        <f t="shared" ref="AJ70:AJ133" si="2">AG70+AH70+AI70</f>
        <v>14152429</v>
      </c>
      <c r="AK70" s="30">
        <f t="shared" ref="AK70:AK133" si="3">AJ70/Y70</f>
        <v>0.17083333091914238</v>
      </c>
      <c r="AL70" s="43"/>
      <c r="AM70" s="36"/>
    </row>
    <row r="71" spans="1:39">
      <c r="A71" s="15">
        <v>67</v>
      </c>
      <c r="B71" s="15" t="s">
        <v>39</v>
      </c>
      <c r="C71" s="15">
        <v>2026</v>
      </c>
      <c r="D71" s="10" t="s">
        <v>476</v>
      </c>
      <c r="E71" s="11" t="s">
        <v>41</v>
      </c>
      <c r="F71" s="11" t="s">
        <v>217</v>
      </c>
      <c r="G71" s="16" t="s">
        <v>477</v>
      </c>
      <c r="H71" s="23" t="s">
        <v>478</v>
      </c>
      <c r="I71" s="11" t="s">
        <v>45</v>
      </c>
      <c r="J71" s="12" t="s">
        <v>479</v>
      </c>
      <c r="K71" s="12" t="s">
        <v>47</v>
      </c>
      <c r="L71" s="15" t="s">
        <v>48</v>
      </c>
      <c r="M71" s="12"/>
      <c r="N71" s="12" t="s">
        <v>480</v>
      </c>
      <c r="O71" s="12"/>
      <c r="P71" s="12"/>
      <c r="Q71" s="12"/>
      <c r="R71" s="12"/>
      <c r="S71" s="12"/>
      <c r="T71" s="12"/>
      <c r="U71" s="34" t="s">
        <v>481</v>
      </c>
      <c r="V71" s="13">
        <v>29088000</v>
      </c>
      <c r="W71" s="13">
        <v>0</v>
      </c>
      <c r="X71" s="13"/>
      <c r="Y71" s="13">
        <v>29088000</v>
      </c>
      <c r="Z71" s="14">
        <v>46042</v>
      </c>
      <c r="AA71" s="10">
        <v>223</v>
      </c>
      <c r="AB71" s="10">
        <v>0</v>
      </c>
      <c r="AC71" s="25">
        <v>46043</v>
      </c>
      <c r="AD71" s="25">
        <v>46265</v>
      </c>
      <c r="AE71" s="17" t="s">
        <v>360</v>
      </c>
      <c r="AF71" s="12" t="s">
        <v>361</v>
      </c>
      <c r="AG71" s="18">
        <v>0</v>
      </c>
      <c r="AH71" s="40">
        <v>1333200</v>
      </c>
      <c r="AI71" s="40">
        <v>3636000</v>
      </c>
      <c r="AJ71" s="28">
        <f t="shared" si="2"/>
        <v>4969200</v>
      </c>
      <c r="AK71" s="30">
        <f t="shared" si="3"/>
        <v>0.17083333333333334</v>
      </c>
      <c r="AL71" s="43"/>
      <c r="AM71" s="36"/>
    </row>
    <row r="72" spans="1:39">
      <c r="A72" s="15">
        <v>68</v>
      </c>
      <c r="B72" s="15" t="s">
        <v>39</v>
      </c>
      <c r="C72" s="15">
        <v>2026</v>
      </c>
      <c r="D72" s="10" t="s">
        <v>482</v>
      </c>
      <c r="E72" s="11" t="s">
        <v>41</v>
      </c>
      <c r="F72" s="11" t="s">
        <v>42</v>
      </c>
      <c r="G72" s="16" t="s">
        <v>483</v>
      </c>
      <c r="H72" s="23" t="s">
        <v>484</v>
      </c>
      <c r="I72" s="11" t="s">
        <v>45</v>
      </c>
      <c r="J72" s="12" t="s">
        <v>485</v>
      </c>
      <c r="K72" s="12" t="s">
        <v>47</v>
      </c>
      <c r="L72" s="15" t="s">
        <v>48</v>
      </c>
      <c r="M72" s="12"/>
      <c r="N72" s="12" t="s">
        <v>486</v>
      </c>
      <c r="O72" s="12"/>
      <c r="P72" s="12"/>
      <c r="Q72" s="12"/>
      <c r="R72" s="12"/>
      <c r="S72" s="12"/>
      <c r="T72" s="12"/>
      <c r="U72" s="34" t="s">
        <v>487</v>
      </c>
      <c r="V72" s="13">
        <v>61533133</v>
      </c>
      <c r="W72" s="13">
        <v>0</v>
      </c>
      <c r="X72" s="13"/>
      <c r="Y72" s="13">
        <v>61533133</v>
      </c>
      <c r="Z72" s="14">
        <v>46043</v>
      </c>
      <c r="AA72" s="10">
        <v>223</v>
      </c>
      <c r="AB72" s="10">
        <v>0</v>
      </c>
      <c r="AC72" s="25">
        <v>46043</v>
      </c>
      <c r="AD72" s="25">
        <v>46265</v>
      </c>
      <c r="AE72" s="17" t="s">
        <v>91</v>
      </c>
      <c r="AF72" s="12" t="s">
        <v>92</v>
      </c>
      <c r="AG72" s="18">
        <v>0</v>
      </c>
      <c r="AH72" s="40">
        <v>3035267</v>
      </c>
      <c r="AI72" s="40">
        <v>8278000</v>
      </c>
      <c r="AJ72" s="28">
        <f t="shared" si="2"/>
        <v>11313267</v>
      </c>
      <c r="AK72" s="30">
        <f t="shared" si="3"/>
        <v>0.18385650865526382</v>
      </c>
      <c r="AL72" s="43"/>
      <c r="AM72" s="36"/>
    </row>
    <row r="73" spans="1:39">
      <c r="A73" s="15">
        <v>69</v>
      </c>
      <c r="B73" s="15" t="s">
        <v>39</v>
      </c>
      <c r="C73" s="15">
        <v>2026</v>
      </c>
      <c r="D73" s="10" t="s">
        <v>488</v>
      </c>
      <c r="E73" s="11" t="s">
        <v>41</v>
      </c>
      <c r="F73" s="11" t="s">
        <v>217</v>
      </c>
      <c r="G73" s="16" t="s">
        <v>489</v>
      </c>
      <c r="H73" s="23" t="s">
        <v>490</v>
      </c>
      <c r="I73" s="11" t="s">
        <v>45</v>
      </c>
      <c r="J73" s="12" t="s">
        <v>491</v>
      </c>
      <c r="K73" s="12" t="s">
        <v>47</v>
      </c>
      <c r="L73" s="15" t="s">
        <v>48</v>
      </c>
      <c r="M73" s="12"/>
      <c r="N73" s="12" t="s">
        <v>492</v>
      </c>
      <c r="O73" s="12"/>
      <c r="P73" s="12"/>
      <c r="Q73" s="12"/>
      <c r="R73" s="12"/>
      <c r="S73" s="12"/>
      <c r="T73" s="12"/>
      <c r="U73" s="34" t="s">
        <v>493</v>
      </c>
      <c r="V73" s="13">
        <v>28209500</v>
      </c>
      <c r="W73" s="13">
        <v>0</v>
      </c>
      <c r="X73" s="13"/>
      <c r="Y73" s="13">
        <v>28209500</v>
      </c>
      <c r="Z73" s="14">
        <v>46043</v>
      </c>
      <c r="AA73" s="10">
        <v>222</v>
      </c>
      <c r="AB73" s="10">
        <v>0</v>
      </c>
      <c r="AC73" s="25">
        <v>46044</v>
      </c>
      <c r="AD73" s="25">
        <v>46265</v>
      </c>
      <c r="AE73" s="17" t="s">
        <v>91</v>
      </c>
      <c r="AF73" s="12" t="s">
        <v>92</v>
      </c>
      <c r="AG73" s="18">
        <v>0</v>
      </c>
      <c r="AH73" s="40">
        <v>1265000</v>
      </c>
      <c r="AI73" s="40">
        <v>3795000</v>
      </c>
      <c r="AJ73" s="28">
        <f t="shared" si="2"/>
        <v>5060000</v>
      </c>
      <c r="AK73" s="30">
        <f t="shared" si="3"/>
        <v>0.17937219730941703</v>
      </c>
      <c r="AL73" s="43"/>
      <c r="AM73" s="36"/>
    </row>
    <row r="74" spans="1:39">
      <c r="A74" s="15">
        <v>70</v>
      </c>
      <c r="B74" s="15" t="s">
        <v>39</v>
      </c>
      <c r="C74" s="15">
        <v>2026</v>
      </c>
      <c r="D74" s="10" t="s">
        <v>494</v>
      </c>
      <c r="E74" s="11" t="s">
        <v>41</v>
      </c>
      <c r="F74" s="11" t="s">
        <v>42</v>
      </c>
      <c r="G74" s="16" t="s">
        <v>495</v>
      </c>
      <c r="H74" s="23" t="s">
        <v>496</v>
      </c>
      <c r="I74" s="11" t="s">
        <v>45</v>
      </c>
      <c r="J74" s="12" t="s">
        <v>497</v>
      </c>
      <c r="K74" s="12" t="s">
        <v>47</v>
      </c>
      <c r="L74" s="15" t="s">
        <v>48</v>
      </c>
      <c r="M74" s="12"/>
      <c r="N74" s="12" t="s">
        <v>498</v>
      </c>
      <c r="O74" s="12"/>
      <c r="P74" s="12"/>
      <c r="Q74" s="12"/>
      <c r="R74" s="12"/>
      <c r="S74" s="12"/>
      <c r="T74" s="12"/>
      <c r="U74" s="34" t="s">
        <v>499</v>
      </c>
      <c r="V74" s="13">
        <v>64193472</v>
      </c>
      <c r="W74" s="13">
        <v>0</v>
      </c>
      <c r="X74" s="13"/>
      <c r="Y74" s="13">
        <v>64193472</v>
      </c>
      <c r="Z74" s="14">
        <v>46043</v>
      </c>
      <c r="AA74" s="10">
        <v>240</v>
      </c>
      <c r="AB74" s="10">
        <v>0</v>
      </c>
      <c r="AC74" s="25"/>
      <c r="AD74" s="25">
        <v>46265</v>
      </c>
      <c r="AE74" s="17" t="s">
        <v>500</v>
      </c>
      <c r="AF74" s="12" t="s">
        <v>501</v>
      </c>
      <c r="AG74" s="18">
        <v>0</v>
      </c>
      <c r="AH74" s="40">
        <v>0</v>
      </c>
      <c r="AI74" s="40">
        <v>0</v>
      </c>
      <c r="AJ74" s="28">
        <f t="shared" si="2"/>
        <v>0</v>
      </c>
      <c r="AK74" s="30">
        <f t="shared" si="3"/>
        <v>0</v>
      </c>
      <c r="AL74" s="43"/>
      <c r="AM74" s="36"/>
    </row>
    <row r="75" spans="1:39">
      <c r="A75" s="15">
        <v>71</v>
      </c>
      <c r="B75" s="15" t="s">
        <v>39</v>
      </c>
      <c r="C75" s="15">
        <v>2026</v>
      </c>
      <c r="D75" s="10" t="s">
        <v>502</v>
      </c>
      <c r="E75" s="11" t="s">
        <v>503</v>
      </c>
      <c r="F75" s="11" t="s">
        <v>504</v>
      </c>
      <c r="G75" s="16" t="s">
        <v>505</v>
      </c>
      <c r="H75" s="23" t="s">
        <v>506</v>
      </c>
      <c r="I75" s="11" t="s">
        <v>45</v>
      </c>
      <c r="J75" s="12" t="s">
        <v>507</v>
      </c>
      <c r="K75" s="12" t="s">
        <v>72</v>
      </c>
      <c r="L75" s="15" t="s">
        <v>48</v>
      </c>
      <c r="M75" s="12"/>
      <c r="N75" s="12" t="s">
        <v>508</v>
      </c>
      <c r="O75" s="12"/>
      <c r="P75" s="12"/>
      <c r="Q75" s="12"/>
      <c r="R75" s="12"/>
      <c r="S75" s="12"/>
      <c r="T75" s="12"/>
      <c r="U75" s="34" t="s">
        <v>509</v>
      </c>
      <c r="V75" s="13">
        <v>63830000</v>
      </c>
      <c r="W75" s="13">
        <v>0</v>
      </c>
      <c r="X75" s="13"/>
      <c r="Y75" s="13">
        <v>63830000</v>
      </c>
      <c r="Z75" s="14">
        <v>46043</v>
      </c>
      <c r="AA75" s="10">
        <v>360</v>
      </c>
      <c r="AB75" s="10">
        <v>0</v>
      </c>
      <c r="AC75" s="25"/>
      <c r="AD75" s="25">
        <v>46400</v>
      </c>
      <c r="AE75" s="17" t="s">
        <v>468</v>
      </c>
      <c r="AF75" s="12" t="s">
        <v>469</v>
      </c>
      <c r="AG75" s="18">
        <v>0</v>
      </c>
      <c r="AH75" s="40">
        <v>0</v>
      </c>
      <c r="AI75" s="40">
        <v>0</v>
      </c>
      <c r="AJ75" s="28">
        <f t="shared" si="2"/>
        <v>0</v>
      </c>
      <c r="AK75" s="30">
        <f t="shared" si="3"/>
        <v>0</v>
      </c>
      <c r="AL75" s="43"/>
      <c r="AM75" s="36"/>
    </row>
    <row r="76" spans="1:39">
      <c r="A76" s="15">
        <v>72</v>
      </c>
      <c r="B76" s="15" t="s">
        <v>39</v>
      </c>
      <c r="C76" s="15">
        <v>2026</v>
      </c>
      <c r="D76" s="10" t="s">
        <v>510</v>
      </c>
      <c r="E76" s="11" t="s">
        <v>41</v>
      </c>
      <c r="F76" s="11" t="s">
        <v>42</v>
      </c>
      <c r="G76" s="16" t="s">
        <v>511</v>
      </c>
      <c r="H76" s="23" t="s">
        <v>512</v>
      </c>
      <c r="I76" s="11" t="s">
        <v>45</v>
      </c>
      <c r="J76" s="12" t="s">
        <v>513</v>
      </c>
      <c r="K76" s="12" t="s">
        <v>47</v>
      </c>
      <c r="L76" s="15" t="s">
        <v>48</v>
      </c>
      <c r="M76" s="12"/>
      <c r="N76" s="12" t="s">
        <v>514</v>
      </c>
      <c r="O76" s="12"/>
      <c r="P76" s="12"/>
      <c r="Q76" s="12"/>
      <c r="R76" s="12"/>
      <c r="S76" s="12"/>
      <c r="T76" s="12"/>
      <c r="U76" s="34" t="s">
        <v>515</v>
      </c>
      <c r="V76" s="13">
        <v>50442600</v>
      </c>
      <c r="W76" s="13">
        <v>0</v>
      </c>
      <c r="X76" s="13"/>
      <c r="Y76" s="13">
        <v>50442600</v>
      </c>
      <c r="Z76" s="14">
        <v>46043</v>
      </c>
      <c r="AA76" s="10">
        <v>218</v>
      </c>
      <c r="AB76" s="10">
        <v>0</v>
      </c>
      <c r="AC76" s="25">
        <v>46048</v>
      </c>
      <c r="AD76" s="25">
        <v>46265</v>
      </c>
      <c r="AE76" s="17" t="s">
        <v>91</v>
      </c>
      <c r="AF76" s="12" t="s">
        <v>92</v>
      </c>
      <c r="AG76" s="18">
        <v>0</v>
      </c>
      <c r="AH76" s="40">
        <v>0</v>
      </c>
      <c r="AI76" s="40">
        <v>8143200</v>
      </c>
      <c r="AJ76" s="28">
        <f>AG76+AH76+AI76</f>
        <v>8143200</v>
      </c>
      <c r="AK76" s="30">
        <f t="shared" si="3"/>
        <v>0.16143497757847533</v>
      </c>
      <c r="AL76" s="43"/>
      <c r="AM76" s="36"/>
    </row>
    <row r="77" spans="1:39">
      <c r="A77" s="15">
        <v>73</v>
      </c>
      <c r="B77" s="15" t="s">
        <v>39</v>
      </c>
      <c r="C77" s="15">
        <v>2026</v>
      </c>
      <c r="D77" s="10" t="s">
        <v>516</v>
      </c>
      <c r="E77" s="11" t="s">
        <v>41</v>
      </c>
      <c r="F77" s="11" t="s">
        <v>42</v>
      </c>
      <c r="G77" s="16" t="s">
        <v>517</v>
      </c>
      <c r="H77" s="23" t="s">
        <v>518</v>
      </c>
      <c r="I77" s="11" t="s">
        <v>45</v>
      </c>
      <c r="J77" s="12" t="s">
        <v>519</v>
      </c>
      <c r="K77" s="12" t="s">
        <v>47</v>
      </c>
      <c r="L77" s="15" t="s">
        <v>48</v>
      </c>
      <c r="M77" s="12"/>
      <c r="N77" s="12" t="s">
        <v>520</v>
      </c>
      <c r="O77" s="12"/>
      <c r="P77" s="12"/>
      <c r="Q77" s="12"/>
      <c r="R77" s="12"/>
      <c r="S77" s="12"/>
      <c r="T77" s="12"/>
      <c r="U77" s="34" t="s">
        <v>521</v>
      </c>
      <c r="V77" s="13">
        <v>77000000</v>
      </c>
      <c r="W77" s="13">
        <v>0</v>
      </c>
      <c r="X77" s="13"/>
      <c r="Y77" s="13">
        <v>77000000</v>
      </c>
      <c r="Z77" s="14">
        <v>46043</v>
      </c>
      <c r="AA77" s="10">
        <v>312</v>
      </c>
      <c r="AB77" s="10">
        <v>0</v>
      </c>
      <c r="AC77" s="25">
        <v>46045</v>
      </c>
      <c r="AD77" s="25">
        <v>46356</v>
      </c>
      <c r="AE77" s="17" t="s">
        <v>522</v>
      </c>
      <c r="AF77" s="12" t="s">
        <v>523</v>
      </c>
      <c r="AG77" s="18">
        <v>0</v>
      </c>
      <c r="AH77" s="40">
        <v>1866667</v>
      </c>
      <c r="AI77" s="40">
        <v>7000000</v>
      </c>
      <c r="AJ77" s="28">
        <f t="shared" si="2"/>
        <v>8866667</v>
      </c>
      <c r="AK77" s="30">
        <f t="shared" si="3"/>
        <v>0.11515151948051948</v>
      </c>
      <c r="AL77" s="43"/>
      <c r="AM77" s="36"/>
    </row>
    <row r="78" spans="1:39">
      <c r="A78" s="15">
        <v>74</v>
      </c>
      <c r="B78" s="15" t="s">
        <v>39</v>
      </c>
      <c r="C78" s="15">
        <v>2026</v>
      </c>
      <c r="D78" s="10" t="s">
        <v>524</v>
      </c>
      <c r="E78" s="11" t="s">
        <v>41</v>
      </c>
      <c r="F78" s="11" t="s">
        <v>42</v>
      </c>
      <c r="G78" s="16" t="s">
        <v>525</v>
      </c>
      <c r="H78" s="23" t="s">
        <v>526</v>
      </c>
      <c r="I78" s="11" t="s">
        <v>45</v>
      </c>
      <c r="J78" s="12" t="s">
        <v>527</v>
      </c>
      <c r="K78" s="12" t="s">
        <v>47</v>
      </c>
      <c r="L78" s="15" t="s">
        <v>48</v>
      </c>
      <c r="M78" s="12"/>
      <c r="N78" s="12" t="s">
        <v>528</v>
      </c>
      <c r="O78" s="12"/>
      <c r="P78" s="12"/>
      <c r="Q78" s="12"/>
      <c r="R78" s="12"/>
      <c r="S78" s="12"/>
      <c r="T78" s="12"/>
      <c r="U78" s="34" t="s">
        <v>432</v>
      </c>
      <c r="V78" s="13">
        <v>72086112</v>
      </c>
      <c r="W78" s="13">
        <v>0</v>
      </c>
      <c r="X78" s="13"/>
      <c r="Y78" s="13">
        <v>72086112</v>
      </c>
      <c r="Z78" s="14">
        <v>46043</v>
      </c>
      <c r="AA78" s="10">
        <v>222</v>
      </c>
      <c r="AB78" s="10">
        <v>0</v>
      </c>
      <c r="AC78" s="25">
        <v>46044</v>
      </c>
      <c r="AD78" s="25">
        <v>46265</v>
      </c>
      <c r="AE78" s="17" t="s">
        <v>360</v>
      </c>
      <c r="AF78" s="12" t="s">
        <v>361</v>
      </c>
      <c r="AG78" s="18">
        <v>0</v>
      </c>
      <c r="AH78" s="40">
        <v>3003588</v>
      </c>
      <c r="AI78" s="40">
        <v>9010764</v>
      </c>
      <c r="AJ78" s="28">
        <f t="shared" si="2"/>
        <v>12014352</v>
      </c>
      <c r="AK78" s="30">
        <f t="shared" si="3"/>
        <v>0.16666666666666666</v>
      </c>
      <c r="AL78" s="43"/>
      <c r="AM78" s="36"/>
    </row>
    <row r="79" spans="1:39">
      <c r="A79" s="15">
        <v>75</v>
      </c>
      <c r="B79" s="15" t="s">
        <v>39</v>
      </c>
      <c r="C79" s="15">
        <v>2026</v>
      </c>
      <c r="D79" s="10" t="s">
        <v>529</v>
      </c>
      <c r="E79" s="11" t="s">
        <v>41</v>
      </c>
      <c r="F79" s="11" t="s">
        <v>217</v>
      </c>
      <c r="G79" s="16" t="s">
        <v>530</v>
      </c>
      <c r="H79" s="23" t="s">
        <v>531</v>
      </c>
      <c r="I79" s="11" t="s">
        <v>45</v>
      </c>
      <c r="J79" s="12" t="s">
        <v>532</v>
      </c>
      <c r="K79" s="12" t="s">
        <v>47</v>
      </c>
      <c r="L79" s="15" t="s">
        <v>48</v>
      </c>
      <c r="M79" s="12"/>
      <c r="N79" s="12" t="s">
        <v>533</v>
      </c>
      <c r="O79" s="12"/>
      <c r="P79" s="12"/>
      <c r="Q79" s="12"/>
      <c r="R79" s="12"/>
      <c r="S79" s="12"/>
      <c r="T79" s="12"/>
      <c r="U79" s="34" t="s">
        <v>534</v>
      </c>
      <c r="V79" s="13">
        <v>20800000</v>
      </c>
      <c r="W79" s="13">
        <v>0</v>
      </c>
      <c r="X79" s="13"/>
      <c r="Y79" s="13">
        <v>20800000</v>
      </c>
      <c r="Z79" s="14">
        <v>46044</v>
      </c>
      <c r="AA79" s="10">
        <v>186</v>
      </c>
      <c r="AB79" s="10">
        <v>0</v>
      </c>
      <c r="AC79" s="25">
        <v>46048</v>
      </c>
      <c r="AD79" s="25">
        <v>46233</v>
      </c>
      <c r="AE79" s="17" t="s">
        <v>535</v>
      </c>
      <c r="AF79" s="12" t="s">
        <v>536</v>
      </c>
      <c r="AG79" s="18">
        <v>0</v>
      </c>
      <c r="AH79" s="40">
        <v>640000</v>
      </c>
      <c r="AI79" s="40">
        <v>3200000</v>
      </c>
      <c r="AJ79" s="28">
        <f t="shared" si="2"/>
        <v>3840000</v>
      </c>
      <c r="AK79" s="30">
        <f t="shared" si="3"/>
        <v>0.18461538461538463</v>
      </c>
      <c r="AL79" s="43"/>
      <c r="AM79" s="36"/>
    </row>
    <row r="80" spans="1:39">
      <c r="A80" s="15">
        <v>76</v>
      </c>
      <c r="B80" s="15" t="s">
        <v>39</v>
      </c>
      <c r="C80" s="15">
        <v>2026</v>
      </c>
      <c r="D80" s="10" t="s">
        <v>537</v>
      </c>
      <c r="E80" s="11" t="s">
        <v>41</v>
      </c>
      <c r="F80" s="11" t="s">
        <v>42</v>
      </c>
      <c r="G80" s="16" t="s">
        <v>538</v>
      </c>
      <c r="H80" s="23" t="s">
        <v>539</v>
      </c>
      <c r="I80" s="11" t="s">
        <v>45</v>
      </c>
      <c r="J80" s="12" t="s">
        <v>540</v>
      </c>
      <c r="K80" s="12" t="s">
        <v>47</v>
      </c>
      <c r="L80" s="15" t="s">
        <v>48</v>
      </c>
      <c r="M80" s="12"/>
      <c r="N80" s="12" t="s">
        <v>541</v>
      </c>
      <c r="O80" s="12"/>
      <c r="P80" s="12"/>
      <c r="Q80" s="12"/>
      <c r="R80" s="12"/>
      <c r="S80" s="12"/>
      <c r="T80" s="12"/>
      <c r="U80" s="34" t="s">
        <v>542</v>
      </c>
      <c r="V80" s="13">
        <v>63057600</v>
      </c>
      <c r="W80" s="13">
        <v>0</v>
      </c>
      <c r="X80" s="13"/>
      <c r="Y80" s="13">
        <v>63057600</v>
      </c>
      <c r="Z80" s="14">
        <v>46044</v>
      </c>
      <c r="AA80" s="10">
        <v>218</v>
      </c>
      <c r="AB80" s="10">
        <v>0</v>
      </c>
      <c r="AC80" s="25">
        <v>46048</v>
      </c>
      <c r="AD80" s="25">
        <v>46265</v>
      </c>
      <c r="AE80" s="17" t="s">
        <v>360</v>
      </c>
      <c r="AF80" s="12" t="s">
        <v>361</v>
      </c>
      <c r="AG80" s="18">
        <v>0</v>
      </c>
      <c r="AH80" s="40">
        <v>1576440</v>
      </c>
      <c r="AI80" s="40">
        <v>7882200</v>
      </c>
      <c r="AJ80" s="28">
        <f>AG80+AH80+AI80</f>
        <v>9458640</v>
      </c>
      <c r="AK80" s="30">
        <f t="shared" si="3"/>
        <v>0.15</v>
      </c>
      <c r="AL80" s="43"/>
      <c r="AM80" s="36"/>
    </row>
    <row r="81" spans="1:39">
      <c r="A81" s="15">
        <v>77</v>
      </c>
      <c r="B81" s="15" t="s">
        <v>39</v>
      </c>
      <c r="C81" s="15">
        <v>2026</v>
      </c>
      <c r="D81" s="10" t="s">
        <v>543</v>
      </c>
      <c r="E81" s="11" t="s">
        <v>41</v>
      </c>
      <c r="F81" s="11" t="s">
        <v>42</v>
      </c>
      <c r="G81" s="16" t="s">
        <v>544</v>
      </c>
      <c r="H81" s="23" t="s">
        <v>545</v>
      </c>
      <c r="I81" s="11" t="s">
        <v>45</v>
      </c>
      <c r="J81" s="12" t="s">
        <v>546</v>
      </c>
      <c r="K81" s="12" t="s">
        <v>47</v>
      </c>
      <c r="L81" s="15" t="s">
        <v>48</v>
      </c>
      <c r="M81" s="12"/>
      <c r="N81" s="12" t="s">
        <v>547</v>
      </c>
      <c r="O81" s="12"/>
      <c r="P81" s="12"/>
      <c r="Q81" s="12"/>
      <c r="R81" s="12"/>
      <c r="S81" s="12"/>
      <c r="T81" s="12"/>
      <c r="U81" s="34" t="s">
        <v>499</v>
      </c>
      <c r="V81" s="13">
        <v>64193472</v>
      </c>
      <c r="W81" s="13">
        <v>0</v>
      </c>
      <c r="X81" s="13"/>
      <c r="Y81" s="13">
        <v>64193472</v>
      </c>
      <c r="Z81" s="14">
        <v>46044</v>
      </c>
      <c r="AA81" s="10">
        <v>240</v>
      </c>
      <c r="AB81" s="10">
        <v>0</v>
      </c>
      <c r="AC81" s="25"/>
      <c r="AD81" s="25">
        <v>46265</v>
      </c>
      <c r="AE81" s="17" t="s">
        <v>500</v>
      </c>
      <c r="AF81" s="12" t="s">
        <v>501</v>
      </c>
      <c r="AG81" s="18">
        <v>0</v>
      </c>
      <c r="AH81" s="40">
        <v>0</v>
      </c>
      <c r="AI81" s="40">
        <v>0</v>
      </c>
      <c r="AJ81" s="28">
        <f t="shared" si="2"/>
        <v>0</v>
      </c>
      <c r="AK81" s="30">
        <f t="shared" si="3"/>
        <v>0</v>
      </c>
      <c r="AL81" s="43"/>
      <c r="AM81" s="36"/>
    </row>
    <row r="82" spans="1:39">
      <c r="A82" s="15">
        <v>78</v>
      </c>
      <c r="B82" s="15" t="s">
        <v>39</v>
      </c>
      <c r="C82" s="15">
        <v>2026</v>
      </c>
      <c r="D82" s="10" t="s">
        <v>548</v>
      </c>
      <c r="E82" s="11" t="s">
        <v>41</v>
      </c>
      <c r="F82" s="11" t="s">
        <v>42</v>
      </c>
      <c r="G82" s="16" t="s">
        <v>549</v>
      </c>
      <c r="H82" s="23" t="s">
        <v>550</v>
      </c>
      <c r="I82" s="11" t="s">
        <v>45</v>
      </c>
      <c r="J82" s="12" t="s">
        <v>551</v>
      </c>
      <c r="K82" s="12" t="s">
        <v>47</v>
      </c>
      <c r="L82" s="15" t="s">
        <v>48</v>
      </c>
      <c r="M82" s="12"/>
      <c r="N82" s="12" t="s">
        <v>552</v>
      </c>
      <c r="O82" s="12"/>
      <c r="P82" s="12"/>
      <c r="Q82" s="12"/>
      <c r="R82" s="12"/>
      <c r="S82" s="12"/>
      <c r="T82" s="12"/>
      <c r="U82" s="34" t="s">
        <v>499</v>
      </c>
      <c r="V82" s="13">
        <v>64193472</v>
      </c>
      <c r="W82" s="13">
        <v>0</v>
      </c>
      <c r="X82" s="13"/>
      <c r="Y82" s="13">
        <v>64193472</v>
      </c>
      <c r="Z82" s="14">
        <v>46044</v>
      </c>
      <c r="AA82" s="10">
        <v>240</v>
      </c>
      <c r="AB82" s="10">
        <v>0</v>
      </c>
      <c r="AC82" s="25"/>
      <c r="AD82" s="25">
        <v>46265</v>
      </c>
      <c r="AE82" s="17" t="s">
        <v>500</v>
      </c>
      <c r="AF82" s="12" t="s">
        <v>501</v>
      </c>
      <c r="AG82" s="18">
        <v>0</v>
      </c>
      <c r="AH82" s="40">
        <v>0</v>
      </c>
      <c r="AI82" s="40">
        <v>0</v>
      </c>
      <c r="AJ82" s="28">
        <f t="shared" si="2"/>
        <v>0</v>
      </c>
      <c r="AK82" s="30">
        <f t="shared" si="3"/>
        <v>0</v>
      </c>
      <c r="AL82" s="43"/>
      <c r="AM82" s="36"/>
    </row>
    <row r="83" spans="1:39">
      <c r="A83" s="15">
        <v>79</v>
      </c>
      <c r="B83" s="15" t="s">
        <v>39</v>
      </c>
      <c r="C83" s="15">
        <v>2026</v>
      </c>
      <c r="D83" s="10" t="s">
        <v>553</v>
      </c>
      <c r="E83" s="11" t="s">
        <v>41</v>
      </c>
      <c r="F83" s="11" t="s">
        <v>42</v>
      </c>
      <c r="G83" s="16" t="s">
        <v>554</v>
      </c>
      <c r="H83" s="23" t="s">
        <v>555</v>
      </c>
      <c r="I83" s="11" t="s">
        <v>45</v>
      </c>
      <c r="J83" s="12" t="s">
        <v>556</v>
      </c>
      <c r="K83" s="12" t="s">
        <v>47</v>
      </c>
      <c r="L83" s="15" t="s">
        <v>48</v>
      </c>
      <c r="M83" s="12"/>
      <c r="N83" s="12" t="s">
        <v>557</v>
      </c>
      <c r="O83" s="12"/>
      <c r="P83" s="12"/>
      <c r="Q83" s="12"/>
      <c r="R83" s="12"/>
      <c r="S83" s="12"/>
      <c r="T83" s="12"/>
      <c r="U83" s="34" t="s">
        <v>558</v>
      </c>
      <c r="V83" s="13">
        <v>38711520</v>
      </c>
      <c r="W83" s="13">
        <v>0</v>
      </c>
      <c r="X83" s="13"/>
      <c r="Y83" s="13">
        <v>38711520</v>
      </c>
      <c r="Z83" s="14">
        <v>46043</v>
      </c>
      <c r="AA83" s="10">
        <v>240</v>
      </c>
      <c r="AB83" s="10">
        <v>0</v>
      </c>
      <c r="AC83" s="25"/>
      <c r="AD83" s="25">
        <v>46265</v>
      </c>
      <c r="AE83" s="17" t="s">
        <v>500</v>
      </c>
      <c r="AF83" s="12" t="s">
        <v>501</v>
      </c>
      <c r="AG83" s="18">
        <v>0</v>
      </c>
      <c r="AH83" s="40">
        <v>0</v>
      </c>
      <c r="AI83" s="40">
        <v>0</v>
      </c>
      <c r="AJ83" s="28">
        <f t="shared" si="2"/>
        <v>0</v>
      </c>
      <c r="AK83" s="30">
        <f t="shared" si="3"/>
        <v>0</v>
      </c>
      <c r="AL83" s="43"/>
      <c r="AM83" s="36"/>
    </row>
    <row r="84" spans="1:39">
      <c r="A84" s="15">
        <v>80</v>
      </c>
      <c r="B84" s="15" t="s">
        <v>39</v>
      </c>
      <c r="C84" s="15">
        <v>2026</v>
      </c>
      <c r="D84" s="10" t="s">
        <v>559</v>
      </c>
      <c r="E84" s="11" t="s">
        <v>41</v>
      </c>
      <c r="F84" s="11" t="s">
        <v>42</v>
      </c>
      <c r="G84" s="16" t="s">
        <v>560</v>
      </c>
      <c r="H84" s="23" t="s">
        <v>561</v>
      </c>
      <c r="I84" s="11" t="s">
        <v>45</v>
      </c>
      <c r="J84" s="12" t="s">
        <v>562</v>
      </c>
      <c r="K84" s="12" t="s">
        <v>47</v>
      </c>
      <c r="L84" s="15" t="s">
        <v>48</v>
      </c>
      <c r="M84" s="12"/>
      <c r="N84" s="12" t="s">
        <v>563</v>
      </c>
      <c r="O84" s="12"/>
      <c r="P84" s="12"/>
      <c r="Q84" s="12"/>
      <c r="R84" s="12"/>
      <c r="S84" s="12"/>
      <c r="T84" s="12"/>
      <c r="U84" s="34" t="s">
        <v>564</v>
      </c>
      <c r="V84" s="13">
        <v>112500000</v>
      </c>
      <c r="W84" s="13">
        <v>0</v>
      </c>
      <c r="X84" s="13"/>
      <c r="Y84" s="13">
        <v>112500000</v>
      </c>
      <c r="Z84" s="14">
        <v>46044</v>
      </c>
      <c r="AA84" s="10">
        <v>248</v>
      </c>
      <c r="AB84" s="10">
        <v>0</v>
      </c>
      <c r="AC84" s="25">
        <v>46048</v>
      </c>
      <c r="AD84" s="25">
        <v>46295</v>
      </c>
      <c r="AE84" s="17" t="s">
        <v>51</v>
      </c>
      <c r="AF84" s="12" t="s">
        <v>52</v>
      </c>
      <c r="AG84" s="18">
        <v>0</v>
      </c>
      <c r="AH84" s="40">
        <v>2500000</v>
      </c>
      <c r="AI84" s="40">
        <v>12500000</v>
      </c>
      <c r="AJ84" s="28">
        <f t="shared" si="2"/>
        <v>15000000</v>
      </c>
      <c r="AK84" s="30">
        <f t="shared" si="3"/>
        <v>0.13333333333333333</v>
      </c>
      <c r="AL84" s="43"/>
      <c r="AM84" s="36"/>
    </row>
    <row r="85" spans="1:39">
      <c r="A85" s="15">
        <v>81</v>
      </c>
      <c r="B85" s="15" t="s">
        <v>39</v>
      </c>
      <c r="C85" s="15">
        <v>2026</v>
      </c>
      <c r="D85" s="10" t="s">
        <v>565</v>
      </c>
      <c r="E85" s="11" t="s">
        <v>41</v>
      </c>
      <c r="F85" s="11" t="s">
        <v>42</v>
      </c>
      <c r="G85" s="16" t="s">
        <v>566</v>
      </c>
      <c r="H85" s="23" t="s">
        <v>567</v>
      </c>
      <c r="I85" s="11" t="s">
        <v>45</v>
      </c>
      <c r="J85" s="12" t="s">
        <v>568</v>
      </c>
      <c r="K85" s="12" t="s">
        <v>47</v>
      </c>
      <c r="L85" s="15" t="s">
        <v>48</v>
      </c>
      <c r="M85" s="12"/>
      <c r="N85" s="12" t="s">
        <v>569</v>
      </c>
      <c r="O85" s="12"/>
      <c r="P85" s="12"/>
      <c r="Q85" s="12"/>
      <c r="R85" s="12"/>
      <c r="S85" s="12"/>
      <c r="T85" s="12"/>
      <c r="U85" s="34" t="s">
        <v>570</v>
      </c>
      <c r="V85" s="13">
        <v>95137632</v>
      </c>
      <c r="W85" s="13">
        <v>0</v>
      </c>
      <c r="X85" s="13"/>
      <c r="Y85" s="13">
        <v>95137632</v>
      </c>
      <c r="Z85" s="14">
        <v>46044</v>
      </c>
      <c r="AA85" s="10">
        <v>217</v>
      </c>
      <c r="AB85" s="10">
        <v>0</v>
      </c>
      <c r="AC85" s="25">
        <v>46049</v>
      </c>
      <c r="AD85" s="25">
        <v>46265</v>
      </c>
      <c r="AE85" s="17" t="s">
        <v>360</v>
      </c>
      <c r="AF85" s="12" t="s">
        <v>361</v>
      </c>
      <c r="AG85" s="18">
        <v>0</v>
      </c>
      <c r="AH85" s="40">
        <v>0</v>
      </c>
      <c r="AI85" s="40">
        <v>13874238</v>
      </c>
      <c r="AJ85" s="28">
        <f t="shared" si="2"/>
        <v>13874238</v>
      </c>
      <c r="AK85" s="30">
        <f t="shared" si="3"/>
        <v>0.14583333333333334</v>
      </c>
      <c r="AL85" s="43"/>
      <c r="AM85" s="36"/>
    </row>
    <row r="86" spans="1:39">
      <c r="A86" s="15">
        <v>82</v>
      </c>
      <c r="B86" s="15" t="s">
        <v>39</v>
      </c>
      <c r="C86" s="15">
        <v>2026</v>
      </c>
      <c r="D86" s="10" t="s">
        <v>571</v>
      </c>
      <c r="E86" s="11" t="s">
        <v>41</v>
      </c>
      <c r="F86" s="11" t="s">
        <v>42</v>
      </c>
      <c r="G86" s="16" t="s">
        <v>572</v>
      </c>
      <c r="H86" s="23" t="s">
        <v>573</v>
      </c>
      <c r="I86" s="11" t="s">
        <v>45</v>
      </c>
      <c r="J86" s="12" t="s">
        <v>574</v>
      </c>
      <c r="K86" s="12" t="s">
        <v>47</v>
      </c>
      <c r="L86" s="15" t="s">
        <v>48</v>
      </c>
      <c r="M86" s="12"/>
      <c r="N86" s="12" t="s">
        <v>575</v>
      </c>
      <c r="O86" s="12"/>
      <c r="P86" s="12"/>
      <c r="Q86" s="12"/>
      <c r="R86" s="12"/>
      <c r="S86" s="12"/>
      <c r="T86" s="12"/>
      <c r="U86" s="34" t="s">
        <v>499</v>
      </c>
      <c r="V86" s="13">
        <v>64193472</v>
      </c>
      <c r="W86" s="13">
        <v>0</v>
      </c>
      <c r="X86" s="13"/>
      <c r="Y86" s="13">
        <v>64193472</v>
      </c>
      <c r="Z86" s="14">
        <v>46044</v>
      </c>
      <c r="AA86" s="10">
        <v>240</v>
      </c>
      <c r="AB86" s="10">
        <v>0</v>
      </c>
      <c r="AC86" s="25"/>
      <c r="AD86" s="25">
        <v>46265</v>
      </c>
      <c r="AE86" s="17" t="s">
        <v>500</v>
      </c>
      <c r="AF86" s="12" t="s">
        <v>501</v>
      </c>
      <c r="AG86" s="18">
        <v>0</v>
      </c>
      <c r="AH86" s="40">
        <v>0</v>
      </c>
      <c r="AI86" s="40">
        <v>0</v>
      </c>
      <c r="AJ86" s="28">
        <f>AG86+AH86+AI86</f>
        <v>0</v>
      </c>
      <c r="AK86" s="30">
        <f t="shared" si="3"/>
        <v>0</v>
      </c>
      <c r="AL86" s="43"/>
      <c r="AM86" s="36"/>
    </row>
    <row r="87" spans="1:39">
      <c r="A87" s="15">
        <v>83</v>
      </c>
      <c r="B87" s="15" t="s">
        <v>39</v>
      </c>
      <c r="C87" s="15">
        <v>2026</v>
      </c>
      <c r="D87" s="10" t="s">
        <v>576</v>
      </c>
      <c r="E87" s="11" t="s">
        <v>41</v>
      </c>
      <c r="F87" s="11" t="s">
        <v>42</v>
      </c>
      <c r="G87" s="16" t="s">
        <v>577</v>
      </c>
      <c r="H87" s="23" t="s">
        <v>578</v>
      </c>
      <c r="I87" s="11" t="s">
        <v>45</v>
      </c>
      <c r="J87" s="12" t="s">
        <v>579</v>
      </c>
      <c r="K87" s="12" t="s">
        <v>47</v>
      </c>
      <c r="L87" s="15" t="s">
        <v>48</v>
      </c>
      <c r="M87" s="12"/>
      <c r="N87" s="12" t="s">
        <v>580</v>
      </c>
      <c r="O87" s="12"/>
      <c r="P87" s="12"/>
      <c r="Q87" s="12"/>
      <c r="R87" s="12"/>
      <c r="S87" s="12"/>
      <c r="T87" s="12"/>
      <c r="U87" s="34" t="s">
        <v>499</v>
      </c>
      <c r="V87" s="13">
        <v>64193472</v>
      </c>
      <c r="W87" s="13">
        <v>0</v>
      </c>
      <c r="X87" s="13"/>
      <c r="Y87" s="13">
        <v>64193472</v>
      </c>
      <c r="Z87" s="14">
        <v>46044</v>
      </c>
      <c r="AA87" s="10">
        <v>240</v>
      </c>
      <c r="AB87" s="10">
        <v>0</v>
      </c>
      <c r="AC87" s="25"/>
      <c r="AD87" s="25">
        <v>46265</v>
      </c>
      <c r="AE87" s="17" t="s">
        <v>500</v>
      </c>
      <c r="AF87" s="12" t="s">
        <v>501</v>
      </c>
      <c r="AG87" s="18">
        <v>0</v>
      </c>
      <c r="AH87" s="40">
        <v>0</v>
      </c>
      <c r="AI87" s="40">
        <v>0</v>
      </c>
      <c r="AJ87" s="28">
        <f t="shared" si="2"/>
        <v>0</v>
      </c>
      <c r="AK87" s="30">
        <f t="shared" si="3"/>
        <v>0</v>
      </c>
      <c r="AL87" s="43"/>
      <c r="AM87" s="36"/>
    </row>
    <row r="88" spans="1:39">
      <c r="A88" s="15">
        <v>84</v>
      </c>
      <c r="B88" s="15" t="s">
        <v>39</v>
      </c>
      <c r="C88" s="15">
        <v>2026</v>
      </c>
      <c r="D88" s="10" t="s">
        <v>581</v>
      </c>
      <c r="E88" s="11" t="s">
        <v>41</v>
      </c>
      <c r="F88" s="11" t="s">
        <v>42</v>
      </c>
      <c r="G88" s="16" t="s">
        <v>582</v>
      </c>
      <c r="H88" s="23" t="s">
        <v>583</v>
      </c>
      <c r="I88" s="11" t="s">
        <v>45</v>
      </c>
      <c r="J88" s="12" t="s">
        <v>584</v>
      </c>
      <c r="K88" s="12" t="s">
        <v>47</v>
      </c>
      <c r="L88" s="15" t="s">
        <v>48</v>
      </c>
      <c r="M88" s="12"/>
      <c r="N88" s="12" t="s">
        <v>585</v>
      </c>
      <c r="O88" s="12"/>
      <c r="P88" s="12"/>
      <c r="Q88" s="12"/>
      <c r="R88" s="12"/>
      <c r="S88" s="12"/>
      <c r="T88" s="12"/>
      <c r="U88" s="34" t="s">
        <v>499</v>
      </c>
      <c r="V88" s="13">
        <v>64193472</v>
      </c>
      <c r="W88" s="13">
        <v>0</v>
      </c>
      <c r="X88" s="13"/>
      <c r="Y88" s="13">
        <v>64193472</v>
      </c>
      <c r="Z88" s="14">
        <v>46044</v>
      </c>
      <c r="AA88" s="10">
        <v>240</v>
      </c>
      <c r="AB88" s="10">
        <v>0</v>
      </c>
      <c r="AC88" s="25"/>
      <c r="AD88" s="25">
        <v>46265</v>
      </c>
      <c r="AE88" s="17" t="s">
        <v>500</v>
      </c>
      <c r="AF88" s="12" t="s">
        <v>501</v>
      </c>
      <c r="AG88" s="18">
        <v>0</v>
      </c>
      <c r="AH88" s="40">
        <v>0</v>
      </c>
      <c r="AI88" s="40">
        <v>0</v>
      </c>
      <c r="AJ88" s="28">
        <f t="shared" si="2"/>
        <v>0</v>
      </c>
      <c r="AK88" s="30">
        <f t="shared" si="3"/>
        <v>0</v>
      </c>
      <c r="AL88" s="43"/>
      <c r="AM88" s="36"/>
    </row>
    <row r="89" spans="1:39">
      <c r="A89" s="15">
        <v>85</v>
      </c>
      <c r="B89" s="15" t="s">
        <v>39</v>
      </c>
      <c r="C89" s="15">
        <v>2026</v>
      </c>
      <c r="D89" s="10" t="s">
        <v>586</v>
      </c>
      <c r="E89" s="11" t="s">
        <v>41</v>
      </c>
      <c r="F89" s="11" t="s">
        <v>42</v>
      </c>
      <c r="G89" s="16" t="s">
        <v>587</v>
      </c>
      <c r="H89" s="23" t="s">
        <v>588</v>
      </c>
      <c r="I89" s="11" t="s">
        <v>45</v>
      </c>
      <c r="J89" s="12" t="s">
        <v>589</v>
      </c>
      <c r="K89" s="12" t="s">
        <v>47</v>
      </c>
      <c r="L89" s="15" t="s">
        <v>48</v>
      </c>
      <c r="M89" s="12"/>
      <c r="N89" s="12" t="s">
        <v>590</v>
      </c>
      <c r="O89" s="12"/>
      <c r="P89" s="12"/>
      <c r="Q89" s="12"/>
      <c r="R89" s="12"/>
      <c r="S89" s="12"/>
      <c r="T89" s="12"/>
      <c r="U89" s="34" t="s">
        <v>499</v>
      </c>
      <c r="V89" s="13">
        <v>64193472</v>
      </c>
      <c r="W89" s="13">
        <v>0</v>
      </c>
      <c r="X89" s="13"/>
      <c r="Y89" s="13">
        <v>64193472</v>
      </c>
      <c r="Z89" s="14">
        <v>46044</v>
      </c>
      <c r="AA89" s="10">
        <v>240</v>
      </c>
      <c r="AB89" s="10">
        <v>0</v>
      </c>
      <c r="AC89" s="25"/>
      <c r="AD89" s="25">
        <v>46265</v>
      </c>
      <c r="AE89" s="17" t="s">
        <v>500</v>
      </c>
      <c r="AF89" s="12" t="s">
        <v>501</v>
      </c>
      <c r="AG89" s="18">
        <v>0</v>
      </c>
      <c r="AH89" s="40">
        <v>0</v>
      </c>
      <c r="AI89" s="40">
        <v>0</v>
      </c>
      <c r="AJ89" s="28">
        <f t="shared" si="2"/>
        <v>0</v>
      </c>
      <c r="AK89" s="30">
        <f t="shared" si="3"/>
        <v>0</v>
      </c>
      <c r="AL89" s="43"/>
      <c r="AM89" s="36"/>
    </row>
    <row r="90" spans="1:39">
      <c r="A90" s="15">
        <v>86</v>
      </c>
      <c r="B90" s="15" t="s">
        <v>39</v>
      </c>
      <c r="C90" s="15">
        <v>2026</v>
      </c>
      <c r="D90" s="10" t="s">
        <v>591</v>
      </c>
      <c r="E90" s="11" t="s">
        <v>41</v>
      </c>
      <c r="F90" s="11" t="s">
        <v>42</v>
      </c>
      <c r="G90" s="16" t="s">
        <v>592</v>
      </c>
      <c r="H90" s="23" t="s">
        <v>593</v>
      </c>
      <c r="I90" s="11" t="s">
        <v>45</v>
      </c>
      <c r="J90" s="12" t="s">
        <v>594</v>
      </c>
      <c r="K90" s="12" t="s">
        <v>72</v>
      </c>
      <c r="L90" s="15" t="s">
        <v>48</v>
      </c>
      <c r="M90" s="12"/>
      <c r="N90" s="12" t="s">
        <v>595</v>
      </c>
      <c r="O90" s="12"/>
      <c r="P90" s="12"/>
      <c r="Q90" s="12"/>
      <c r="R90" s="12"/>
      <c r="S90" s="12"/>
      <c r="T90" s="12"/>
      <c r="U90" s="34" t="s">
        <v>596</v>
      </c>
      <c r="V90" s="13">
        <v>138800000</v>
      </c>
      <c r="W90" s="13">
        <v>0</v>
      </c>
      <c r="X90" s="13"/>
      <c r="Y90" s="13">
        <v>138800000</v>
      </c>
      <c r="Z90" s="14">
        <v>46044</v>
      </c>
      <c r="AA90" s="10">
        <v>337</v>
      </c>
      <c r="AB90" s="10">
        <v>0</v>
      </c>
      <c r="AC90" s="25">
        <v>46051</v>
      </c>
      <c r="AD90" s="25">
        <v>46387</v>
      </c>
      <c r="AE90" s="17" t="s">
        <v>329</v>
      </c>
      <c r="AF90" s="12" t="s">
        <v>330</v>
      </c>
      <c r="AG90" s="18">
        <v>0</v>
      </c>
      <c r="AH90" s="40">
        <v>0</v>
      </c>
      <c r="AI90" s="40">
        <v>13200000</v>
      </c>
      <c r="AJ90" s="28">
        <f t="shared" si="2"/>
        <v>13200000</v>
      </c>
      <c r="AK90" s="30">
        <f t="shared" si="3"/>
        <v>9.5100864553314124E-2</v>
      </c>
      <c r="AL90" s="43"/>
      <c r="AM90" s="36"/>
    </row>
    <row r="91" spans="1:39">
      <c r="A91" s="15">
        <v>87</v>
      </c>
      <c r="B91" s="15" t="s">
        <v>39</v>
      </c>
      <c r="C91" s="15">
        <v>2026</v>
      </c>
      <c r="D91" s="10" t="s">
        <v>597</v>
      </c>
      <c r="E91" s="11" t="s">
        <v>41</v>
      </c>
      <c r="F91" s="11" t="s">
        <v>42</v>
      </c>
      <c r="G91" s="16" t="s">
        <v>598</v>
      </c>
      <c r="H91" s="23" t="s">
        <v>599</v>
      </c>
      <c r="I91" s="11" t="s">
        <v>45</v>
      </c>
      <c r="J91" s="12" t="s">
        <v>600</v>
      </c>
      <c r="K91" s="12" t="s">
        <v>47</v>
      </c>
      <c r="L91" s="10" t="s">
        <v>601</v>
      </c>
      <c r="M91" s="12" t="s">
        <v>602</v>
      </c>
      <c r="N91" s="12" t="s">
        <v>603</v>
      </c>
      <c r="O91" s="12"/>
      <c r="P91" s="12"/>
      <c r="Q91" s="12"/>
      <c r="R91" s="12"/>
      <c r="S91" s="12"/>
      <c r="T91" s="12"/>
      <c r="U91" s="34" t="s">
        <v>604</v>
      </c>
      <c r="V91" s="13">
        <v>51264733</v>
      </c>
      <c r="W91" s="13">
        <v>0</v>
      </c>
      <c r="X91" s="13"/>
      <c r="Y91" s="13">
        <v>51264733</v>
      </c>
      <c r="Z91" s="14">
        <v>46044</v>
      </c>
      <c r="AA91" s="10">
        <v>223</v>
      </c>
      <c r="AB91" s="10">
        <v>0</v>
      </c>
      <c r="AC91" s="25">
        <v>46073</v>
      </c>
      <c r="AD91" s="25">
        <v>46295</v>
      </c>
      <c r="AE91" s="17" t="s">
        <v>605</v>
      </c>
      <c r="AF91" s="12" t="s">
        <v>606</v>
      </c>
      <c r="AG91" s="18">
        <v>0</v>
      </c>
      <c r="AH91" s="40">
        <v>0</v>
      </c>
      <c r="AI91" s="40">
        <v>1781400</v>
      </c>
      <c r="AJ91" s="28">
        <f t="shared" si="2"/>
        <v>1781400</v>
      </c>
      <c r="AK91" s="30">
        <f t="shared" si="3"/>
        <v>3.4749034974979776E-2</v>
      </c>
      <c r="AL91" s="43"/>
      <c r="AM91" s="36"/>
    </row>
    <row r="92" spans="1:39">
      <c r="A92" s="15">
        <v>88</v>
      </c>
      <c r="B92" s="15" t="s">
        <v>39</v>
      </c>
      <c r="C92" s="15">
        <v>2026</v>
      </c>
      <c r="D92" s="10" t="s">
        <v>607</v>
      </c>
      <c r="E92" s="11" t="s">
        <v>41</v>
      </c>
      <c r="F92" s="11" t="s">
        <v>217</v>
      </c>
      <c r="G92" s="16" t="s">
        <v>608</v>
      </c>
      <c r="H92" s="23" t="s">
        <v>609</v>
      </c>
      <c r="I92" s="11" t="s">
        <v>45</v>
      </c>
      <c r="J92" s="12" t="s">
        <v>610</v>
      </c>
      <c r="K92" s="12" t="s">
        <v>47</v>
      </c>
      <c r="L92" s="15" t="s">
        <v>48</v>
      </c>
      <c r="M92" s="12"/>
      <c r="N92" s="12" t="s">
        <v>611</v>
      </c>
      <c r="O92" s="12"/>
      <c r="P92" s="12"/>
      <c r="Q92" s="12"/>
      <c r="R92" s="12"/>
      <c r="S92" s="12"/>
      <c r="T92" s="12"/>
      <c r="U92" s="34" t="s">
        <v>612</v>
      </c>
      <c r="V92" s="13">
        <v>8785560</v>
      </c>
      <c r="W92" s="13">
        <v>0</v>
      </c>
      <c r="X92" s="13"/>
      <c r="Y92" s="13">
        <v>8785560</v>
      </c>
      <c r="Z92" s="14">
        <v>46044</v>
      </c>
      <c r="AA92" s="10">
        <v>88</v>
      </c>
      <c r="AB92" s="10">
        <v>0</v>
      </c>
      <c r="AC92" s="25">
        <v>46055</v>
      </c>
      <c r="AD92" s="25">
        <v>46142</v>
      </c>
      <c r="AE92" s="17" t="s">
        <v>613</v>
      </c>
      <c r="AF92" s="12" t="s">
        <v>614</v>
      </c>
      <c r="AG92" s="18">
        <v>0</v>
      </c>
      <c r="AH92" s="40">
        <v>0</v>
      </c>
      <c r="AI92" s="40">
        <v>2123177</v>
      </c>
      <c r="AJ92" s="28">
        <f t="shared" si="2"/>
        <v>2123177</v>
      </c>
      <c r="AK92" s="30">
        <f t="shared" si="3"/>
        <v>0.24166666666666667</v>
      </c>
      <c r="AL92" s="43"/>
      <c r="AM92" s="36"/>
    </row>
    <row r="93" spans="1:39">
      <c r="A93" s="15">
        <v>89</v>
      </c>
      <c r="B93" s="15" t="s">
        <v>39</v>
      </c>
      <c r="C93" s="15">
        <v>2026</v>
      </c>
      <c r="D93" s="10" t="s">
        <v>615</v>
      </c>
      <c r="E93" s="11" t="s">
        <v>41</v>
      </c>
      <c r="F93" s="11" t="s">
        <v>217</v>
      </c>
      <c r="G93" s="16" t="s">
        <v>616</v>
      </c>
      <c r="H93" s="23" t="s">
        <v>617</v>
      </c>
      <c r="I93" s="11" t="s">
        <v>45</v>
      </c>
      <c r="J93" s="12" t="s">
        <v>618</v>
      </c>
      <c r="K93" s="12" t="s">
        <v>47</v>
      </c>
      <c r="L93" s="15" t="s">
        <v>48</v>
      </c>
      <c r="M93" s="12"/>
      <c r="N93" s="12" t="s">
        <v>619</v>
      </c>
      <c r="O93" s="12"/>
      <c r="P93" s="12"/>
      <c r="Q93" s="12"/>
      <c r="R93" s="12"/>
      <c r="S93" s="12"/>
      <c r="T93" s="12"/>
      <c r="U93" s="34" t="s">
        <v>620</v>
      </c>
      <c r="V93" s="13">
        <v>8785560</v>
      </c>
      <c r="W93" s="13">
        <v>0</v>
      </c>
      <c r="X93" s="13"/>
      <c r="Y93" s="13">
        <v>8785560</v>
      </c>
      <c r="Z93" s="14">
        <v>46044</v>
      </c>
      <c r="AA93" s="10">
        <v>88</v>
      </c>
      <c r="AB93" s="10">
        <v>0</v>
      </c>
      <c r="AC93" s="25">
        <v>46055</v>
      </c>
      <c r="AD93" s="25">
        <v>46142</v>
      </c>
      <c r="AE93" s="17" t="s">
        <v>613</v>
      </c>
      <c r="AF93" s="12" t="s">
        <v>614</v>
      </c>
      <c r="AG93" s="18">
        <v>0</v>
      </c>
      <c r="AH93" s="40">
        <v>0</v>
      </c>
      <c r="AI93" s="40">
        <v>2123177</v>
      </c>
      <c r="AJ93" s="28">
        <f t="shared" si="2"/>
        <v>2123177</v>
      </c>
      <c r="AK93" s="30">
        <f t="shared" si="3"/>
        <v>0.24166666666666667</v>
      </c>
      <c r="AL93" s="43"/>
      <c r="AM93" s="36"/>
    </row>
    <row r="94" spans="1:39">
      <c r="A94" s="15">
        <v>90</v>
      </c>
      <c r="B94" s="15" t="s">
        <v>39</v>
      </c>
      <c r="C94" s="15">
        <v>2026</v>
      </c>
      <c r="D94" s="10" t="s">
        <v>621</v>
      </c>
      <c r="E94" s="11" t="s">
        <v>41</v>
      </c>
      <c r="F94" s="11" t="s">
        <v>42</v>
      </c>
      <c r="G94" s="16" t="s">
        <v>622</v>
      </c>
      <c r="H94" s="23" t="s">
        <v>623</v>
      </c>
      <c r="I94" s="11" t="s">
        <v>45</v>
      </c>
      <c r="J94" s="12" t="s">
        <v>624</v>
      </c>
      <c r="K94" s="12" t="s">
        <v>47</v>
      </c>
      <c r="L94" s="15" t="s">
        <v>48</v>
      </c>
      <c r="M94" s="12"/>
      <c r="N94" s="12" t="s">
        <v>625</v>
      </c>
      <c r="O94" s="12"/>
      <c r="P94" s="12"/>
      <c r="Q94" s="12"/>
      <c r="R94" s="12"/>
      <c r="S94" s="12"/>
      <c r="T94" s="12"/>
      <c r="U94" s="34" t="s">
        <v>626</v>
      </c>
      <c r="V94" s="13">
        <v>132000000</v>
      </c>
      <c r="W94" s="13">
        <v>0</v>
      </c>
      <c r="X94" s="13"/>
      <c r="Y94" s="13">
        <v>132000000</v>
      </c>
      <c r="Z94" s="14">
        <v>46044</v>
      </c>
      <c r="AA94" s="10">
        <v>309</v>
      </c>
      <c r="AB94" s="10">
        <v>0</v>
      </c>
      <c r="AC94" s="25">
        <v>46048</v>
      </c>
      <c r="AD94" s="25">
        <v>46356</v>
      </c>
      <c r="AE94" s="17" t="s">
        <v>522</v>
      </c>
      <c r="AF94" s="12" t="s">
        <v>523</v>
      </c>
      <c r="AG94" s="18">
        <v>0</v>
      </c>
      <c r="AH94" s="40">
        <v>2000000</v>
      </c>
      <c r="AI94" s="40">
        <v>0</v>
      </c>
      <c r="AJ94" s="28">
        <f t="shared" si="2"/>
        <v>2000000</v>
      </c>
      <c r="AK94" s="30">
        <f t="shared" si="3"/>
        <v>1.5151515151515152E-2</v>
      </c>
      <c r="AL94" s="43"/>
      <c r="AM94" s="36"/>
    </row>
    <row r="95" spans="1:39">
      <c r="A95" s="15">
        <v>91</v>
      </c>
      <c r="B95" s="15" t="s">
        <v>39</v>
      </c>
      <c r="C95" s="15">
        <v>2026</v>
      </c>
      <c r="D95" s="10" t="s">
        <v>627</v>
      </c>
      <c r="E95" s="11" t="s">
        <v>41</v>
      </c>
      <c r="F95" s="11" t="s">
        <v>217</v>
      </c>
      <c r="G95" s="16" t="s">
        <v>628</v>
      </c>
      <c r="H95" s="23" t="s">
        <v>629</v>
      </c>
      <c r="I95" s="11" t="s">
        <v>45</v>
      </c>
      <c r="J95" s="12" t="s">
        <v>630</v>
      </c>
      <c r="K95" s="12" t="s">
        <v>47</v>
      </c>
      <c r="L95" s="15" t="s">
        <v>48</v>
      </c>
      <c r="M95" s="12"/>
      <c r="N95" s="12" t="s">
        <v>631</v>
      </c>
      <c r="O95" s="12"/>
      <c r="P95" s="12"/>
      <c r="Q95" s="12"/>
      <c r="R95" s="12"/>
      <c r="S95" s="12"/>
      <c r="T95" s="12"/>
      <c r="U95" s="34" t="s">
        <v>632</v>
      </c>
      <c r="V95" s="13">
        <v>14364000</v>
      </c>
      <c r="W95" s="13">
        <v>0</v>
      </c>
      <c r="X95" s="13"/>
      <c r="Y95" s="13">
        <v>14364000</v>
      </c>
      <c r="Z95" s="14">
        <v>46044</v>
      </c>
      <c r="AA95" s="10">
        <v>180</v>
      </c>
      <c r="AB95" s="10">
        <v>0</v>
      </c>
      <c r="AC95" s="25">
        <v>46055</v>
      </c>
      <c r="AD95" s="25">
        <v>46234</v>
      </c>
      <c r="AE95" s="17" t="s">
        <v>311</v>
      </c>
      <c r="AF95" s="12" t="s">
        <v>312</v>
      </c>
      <c r="AG95" s="18">
        <v>0</v>
      </c>
      <c r="AH95" s="40">
        <v>0</v>
      </c>
      <c r="AI95" s="40">
        <v>1983600</v>
      </c>
      <c r="AJ95" s="28">
        <f t="shared" si="2"/>
        <v>1983600</v>
      </c>
      <c r="AK95" s="30">
        <f t="shared" si="3"/>
        <v>0.1380952380952381</v>
      </c>
      <c r="AL95" s="43"/>
      <c r="AM95" s="36"/>
    </row>
    <row r="96" spans="1:39">
      <c r="A96" s="15">
        <v>92</v>
      </c>
      <c r="B96" s="15" t="s">
        <v>39</v>
      </c>
      <c r="C96" s="15">
        <v>2026</v>
      </c>
      <c r="D96" s="10" t="s">
        <v>633</v>
      </c>
      <c r="E96" s="11" t="s">
        <v>41</v>
      </c>
      <c r="F96" s="11" t="s">
        <v>42</v>
      </c>
      <c r="G96" s="16" t="s">
        <v>634</v>
      </c>
      <c r="H96" s="23" t="s">
        <v>635</v>
      </c>
      <c r="I96" s="11" t="s">
        <v>45</v>
      </c>
      <c r="J96" s="12" t="s">
        <v>636</v>
      </c>
      <c r="K96" s="12" t="s">
        <v>47</v>
      </c>
      <c r="L96" s="15" t="s">
        <v>48</v>
      </c>
      <c r="M96" s="12"/>
      <c r="N96" s="12" t="s">
        <v>637</v>
      </c>
      <c r="O96" s="12"/>
      <c r="P96" s="12"/>
      <c r="Q96" s="12"/>
      <c r="R96" s="12"/>
      <c r="S96" s="12"/>
      <c r="T96" s="12"/>
      <c r="U96" s="34" t="s">
        <v>304</v>
      </c>
      <c r="V96" s="13">
        <v>100255320</v>
      </c>
      <c r="W96" s="13">
        <v>0</v>
      </c>
      <c r="X96" s="13"/>
      <c r="Y96" s="13">
        <v>100255320</v>
      </c>
      <c r="Z96" s="14">
        <v>46044</v>
      </c>
      <c r="AA96" s="10">
        <v>333</v>
      </c>
      <c r="AB96" s="10">
        <v>0</v>
      </c>
      <c r="AC96" s="25">
        <v>46048</v>
      </c>
      <c r="AD96" s="25">
        <v>46380</v>
      </c>
      <c r="AE96" s="17" t="s">
        <v>291</v>
      </c>
      <c r="AF96" s="12" t="s">
        <v>292</v>
      </c>
      <c r="AG96" s="18">
        <v>0</v>
      </c>
      <c r="AH96" s="40">
        <v>1822824</v>
      </c>
      <c r="AI96" s="40">
        <v>9114120</v>
      </c>
      <c r="AJ96" s="28">
        <f t="shared" si="2"/>
        <v>10936944</v>
      </c>
      <c r="AK96" s="30">
        <f t="shared" si="3"/>
        <v>0.10909090909090909</v>
      </c>
      <c r="AL96" s="43"/>
      <c r="AM96" s="36"/>
    </row>
    <row r="97" spans="1:39">
      <c r="A97" s="15">
        <v>93</v>
      </c>
      <c r="B97" s="15" t="s">
        <v>39</v>
      </c>
      <c r="C97" s="15">
        <v>2026</v>
      </c>
      <c r="D97" s="10" t="s">
        <v>638</v>
      </c>
      <c r="E97" s="11" t="s">
        <v>264</v>
      </c>
      <c r="F97" s="11" t="s">
        <v>265</v>
      </c>
      <c r="G97" s="16" t="s">
        <v>639</v>
      </c>
      <c r="H97" s="23" t="s">
        <v>640</v>
      </c>
      <c r="I97" s="11" t="s">
        <v>45</v>
      </c>
      <c r="J97" s="12" t="s">
        <v>641</v>
      </c>
      <c r="K97" s="12" t="s">
        <v>642</v>
      </c>
      <c r="L97" s="15" t="s">
        <v>48</v>
      </c>
      <c r="M97" s="12"/>
      <c r="N97" s="12" t="s">
        <v>643</v>
      </c>
      <c r="O97" s="12"/>
      <c r="P97" s="12"/>
      <c r="Q97" s="12"/>
      <c r="R97" s="12"/>
      <c r="S97" s="12"/>
      <c r="T97" s="12"/>
      <c r="U97" s="34" t="s">
        <v>644</v>
      </c>
      <c r="V97" s="13">
        <v>17008693776</v>
      </c>
      <c r="W97" s="13">
        <v>0</v>
      </c>
      <c r="X97" s="13"/>
      <c r="Y97" s="13">
        <v>17008693776</v>
      </c>
      <c r="Z97" s="14">
        <v>46045</v>
      </c>
      <c r="AA97" s="10">
        <v>311</v>
      </c>
      <c r="AB97" s="10">
        <v>0</v>
      </c>
      <c r="AC97" s="25">
        <v>46077</v>
      </c>
      <c r="AD97" s="25">
        <v>46387</v>
      </c>
      <c r="AE97" s="17" t="s">
        <v>360</v>
      </c>
      <c r="AF97" s="12" t="s">
        <v>361</v>
      </c>
      <c r="AG97" s="18">
        <v>0</v>
      </c>
      <c r="AH97" s="40">
        <v>0</v>
      </c>
      <c r="AI97" s="40">
        <v>0</v>
      </c>
      <c r="AJ97" s="28">
        <f t="shared" si="2"/>
        <v>0</v>
      </c>
      <c r="AK97" s="30">
        <f t="shared" si="3"/>
        <v>0</v>
      </c>
      <c r="AL97" s="43"/>
      <c r="AM97" s="36"/>
    </row>
    <row r="98" spans="1:39">
      <c r="A98" s="15">
        <v>94</v>
      </c>
      <c r="B98" s="15" t="s">
        <v>39</v>
      </c>
      <c r="C98" s="15">
        <v>2026</v>
      </c>
      <c r="D98" s="10" t="s">
        <v>645</v>
      </c>
      <c r="E98" s="11" t="s">
        <v>41</v>
      </c>
      <c r="F98" s="11" t="s">
        <v>42</v>
      </c>
      <c r="G98" s="16" t="s">
        <v>646</v>
      </c>
      <c r="H98" s="23" t="s">
        <v>647</v>
      </c>
      <c r="I98" s="11" t="s">
        <v>45</v>
      </c>
      <c r="J98" s="12" t="s">
        <v>648</v>
      </c>
      <c r="K98" s="12" t="s">
        <v>47</v>
      </c>
      <c r="L98" s="15" t="s">
        <v>48</v>
      </c>
      <c r="M98" s="12"/>
      <c r="N98" s="12" t="s">
        <v>649</v>
      </c>
      <c r="O98" s="12"/>
      <c r="P98" s="12"/>
      <c r="Q98" s="12"/>
      <c r="R98" s="12"/>
      <c r="S98" s="12"/>
      <c r="T98" s="12"/>
      <c r="U98" s="34" t="s">
        <v>499</v>
      </c>
      <c r="V98" s="13">
        <v>64193472</v>
      </c>
      <c r="W98" s="13">
        <v>0</v>
      </c>
      <c r="X98" s="13"/>
      <c r="Y98" s="13">
        <v>64193472</v>
      </c>
      <c r="Z98" s="14">
        <v>46045</v>
      </c>
      <c r="AA98" s="10">
        <v>240</v>
      </c>
      <c r="AB98" s="10">
        <v>0</v>
      </c>
      <c r="AC98" s="25"/>
      <c r="AD98" s="25">
        <v>46265</v>
      </c>
      <c r="AE98" s="17" t="s">
        <v>500</v>
      </c>
      <c r="AF98" s="12" t="s">
        <v>501</v>
      </c>
      <c r="AG98" s="18">
        <v>0</v>
      </c>
      <c r="AH98" s="40">
        <v>0</v>
      </c>
      <c r="AI98" s="40">
        <v>0</v>
      </c>
      <c r="AJ98" s="28">
        <f t="shared" si="2"/>
        <v>0</v>
      </c>
      <c r="AK98" s="30">
        <f t="shared" si="3"/>
        <v>0</v>
      </c>
      <c r="AL98" s="43"/>
      <c r="AM98" s="36"/>
    </row>
    <row r="99" spans="1:39">
      <c r="A99" s="15">
        <v>95</v>
      </c>
      <c r="B99" s="15" t="s">
        <v>39</v>
      </c>
      <c r="C99" s="15">
        <v>2026</v>
      </c>
      <c r="D99" s="10" t="s">
        <v>650</v>
      </c>
      <c r="E99" s="11" t="s">
        <v>41</v>
      </c>
      <c r="F99" s="11" t="s">
        <v>42</v>
      </c>
      <c r="G99" s="16" t="s">
        <v>651</v>
      </c>
      <c r="H99" s="23" t="s">
        <v>652</v>
      </c>
      <c r="I99" s="11" t="s">
        <v>45</v>
      </c>
      <c r="J99" s="12" t="s">
        <v>653</v>
      </c>
      <c r="K99" s="12" t="s">
        <v>47</v>
      </c>
      <c r="L99" s="15" t="s">
        <v>48</v>
      </c>
      <c r="M99" s="12"/>
      <c r="N99" s="12" t="s">
        <v>654</v>
      </c>
      <c r="O99" s="12"/>
      <c r="P99" s="12"/>
      <c r="Q99" s="12"/>
      <c r="R99" s="12"/>
      <c r="S99" s="12"/>
      <c r="T99" s="12"/>
      <c r="U99" s="34" t="s">
        <v>499</v>
      </c>
      <c r="V99" s="13">
        <v>64193472</v>
      </c>
      <c r="W99" s="13">
        <v>0</v>
      </c>
      <c r="X99" s="13"/>
      <c r="Y99" s="13">
        <v>64193472</v>
      </c>
      <c r="Z99" s="14">
        <v>46045</v>
      </c>
      <c r="AA99" s="10">
        <v>240</v>
      </c>
      <c r="AB99" s="10">
        <v>0</v>
      </c>
      <c r="AC99" s="25"/>
      <c r="AD99" s="25">
        <v>46265</v>
      </c>
      <c r="AE99" s="17" t="s">
        <v>500</v>
      </c>
      <c r="AF99" s="12" t="s">
        <v>501</v>
      </c>
      <c r="AG99" s="18">
        <v>0</v>
      </c>
      <c r="AH99" s="40">
        <v>0</v>
      </c>
      <c r="AI99" s="40">
        <v>0</v>
      </c>
      <c r="AJ99" s="28">
        <f t="shared" si="2"/>
        <v>0</v>
      </c>
      <c r="AK99" s="30">
        <f t="shared" si="3"/>
        <v>0</v>
      </c>
      <c r="AL99" s="43"/>
      <c r="AM99" s="36"/>
    </row>
    <row r="100" spans="1:39">
      <c r="A100" s="15">
        <v>96</v>
      </c>
      <c r="B100" s="15" t="s">
        <v>39</v>
      </c>
      <c r="C100" s="15">
        <v>2026</v>
      </c>
      <c r="D100" s="10" t="s">
        <v>655</v>
      </c>
      <c r="E100" s="11" t="s">
        <v>503</v>
      </c>
      <c r="F100" s="11" t="s">
        <v>504</v>
      </c>
      <c r="G100" s="16" t="s">
        <v>656</v>
      </c>
      <c r="H100" s="23" t="s">
        <v>657</v>
      </c>
      <c r="I100" s="11" t="s">
        <v>45</v>
      </c>
      <c r="J100" s="12" t="s">
        <v>658</v>
      </c>
      <c r="K100" s="12" t="s">
        <v>72</v>
      </c>
      <c r="L100" s="15" t="s">
        <v>48</v>
      </c>
      <c r="M100" s="12"/>
      <c r="N100" s="12" t="s">
        <v>659</v>
      </c>
      <c r="O100" s="12"/>
      <c r="P100" s="12"/>
      <c r="Q100" s="12"/>
      <c r="R100" s="12"/>
      <c r="S100" s="12"/>
      <c r="T100" s="12"/>
      <c r="U100" s="34" t="s">
        <v>660</v>
      </c>
      <c r="V100" s="13">
        <v>48728000</v>
      </c>
      <c r="W100" s="13">
        <v>0</v>
      </c>
      <c r="X100" s="13"/>
      <c r="Y100" s="13">
        <v>48728000</v>
      </c>
      <c r="Z100" s="14">
        <v>46045</v>
      </c>
      <c r="AA100" s="10">
        <v>28</v>
      </c>
      <c r="AB100" s="10">
        <v>0</v>
      </c>
      <c r="AC100" s="25">
        <v>46076</v>
      </c>
      <c r="AD100" s="25">
        <v>46103</v>
      </c>
      <c r="AE100" s="17" t="s">
        <v>468</v>
      </c>
      <c r="AF100" s="12" t="s">
        <v>469</v>
      </c>
      <c r="AG100" s="18">
        <v>0</v>
      </c>
      <c r="AH100" s="40">
        <v>0</v>
      </c>
      <c r="AI100" s="40">
        <v>48728000</v>
      </c>
      <c r="AJ100" s="28">
        <f t="shared" si="2"/>
        <v>48728000</v>
      </c>
      <c r="AK100" s="30">
        <f t="shared" si="3"/>
        <v>1</v>
      </c>
      <c r="AL100" s="43"/>
      <c r="AM100" s="36"/>
    </row>
    <row r="101" spans="1:39">
      <c r="A101" s="15">
        <v>97</v>
      </c>
      <c r="B101" s="15" t="s">
        <v>39</v>
      </c>
      <c r="C101" s="15">
        <v>2026</v>
      </c>
      <c r="D101" s="10" t="s">
        <v>661</v>
      </c>
      <c r="E101" s="11" t="s">
        <v>503</v>
      </c>
      <c r="F101" s="11" t="s">
        <v>662</v>
      </c>
      <c r="G101" s="16" t="s">
        <v>663</v>
      </c>
      <c r="H101" s="23" t="s">
        <v>664</v>
      </c>
      <c r="I101" s="11" t="s">
        <v>45</v>
      </c>
      <c r="J101" s="12" t="s">
        <v>665</v>
      </c>
      <c r="K101" s="12" t="s">
        <v>72</v>
      </c>
      <c r="L101" s="15" t="s">
        <v>48</v>
      </c>
      <c r="M101" s="12"/>
      <c r="N101" s="12" t="s">
        <v>666</v>
      </c>
      <c r="O101" s="12"/>
      <c r="P101" s="12"/>
      <c r="Q101" s="12"/>
      <c r="R101" s="12"/>
      <c r="S101" s="12"/>
      <c r="T101" s="12"/>
      <c r="U101" s="34" t="s">
        <v>667</v>
      </c>
      <c r="V101" s="13">
        <v>1894762272</v>
      </c>
      <c r="W101" s="13">
        <v>0</v>
      </c>
      <c r="X101" s="13"/>
      <c r="Y101" s="13">
        <v>1894762272</v>
      </c>
      <c r="Z101" s="14">
        <v>46045</v>
      </c>
      <c r="AA101" s="10">
        <v>360</v>
      </c>
      <c r="AB101" s="10">
        <v>0</v>
      </c>
      <c r="AC101" s="25"/>
      <c r="AD101" s="25">
        <v>46402</v>
      </c>
      <c r="AE101" s="17" t="s">
        <v>468</v>
      </c>
      <c r="AF101" s="12" t="s">
        <v>469</v>
      </c>
      <c r="AG101" s="18">
        <v>0</v>
      </c>
      <c r="AH101" s="40">
        <v>0</v>
      </c>
      <c r="AI101" s="40">
        <v>0</v>
      </c>
      <c r="AJ101" s="28">
        <f t="shared" si="2"/>
        <v>0</v>
      </c>
      <c r="AK101" s="30">
        <f t="shared" si="3"/>
        <v>0</v>
      </c>
      <c r="AL101" s="43"/>
      <c r="AM101" s="36"/>
    </row>
    <row r="102" spans="1:39">
      <c r="A102" s="15">
        <v>98</v>
      </c>
      <c r="B102" s="15" t="s">
        <v>39</v>
      </c>
      <c r="C102" s="15">
        <v>2026</v>
      </c>
      <c r="D102" s="10" t="s">
        <v>668</v>
      </c>
      <c r="E102" s="11" t="s">
        <v>41</v>
      </c>
      <c r="F102" s="11" t="s">
        <v>669</v>
      </c>
      <c r="G102" s="16" t="s">
        <v>670</v>
      </c>
      <c r="H102" s="23" t="s">
        <v>671</v>
      </c>
      <c r="I102" s="11" t="s">
        <v>45</v>
      </c>
      <c r="J102" s="12" t="s">
        <v>672</v>
      </c>
      <c r="K102" s="12" t="s">
        <v>72</v>
      </c>
      <c r="L102" s="15" t="s">
        <v>48</v>
      </c>
      <c r="M102" s="12"/>
      <c r="N102" s="12" t="s">
        <v>673</v>
      </c>
      <c r="O102" s="12"/>
      <c r="P102" s="12"/>
      <c r="Q102" s="12"/>
      <c r="R102" s="12"/>
      <c r="S102" s="12"/>
      <c r="T102" s="12"/>
      <c r="U102" s="34" t="s">
        <v>674</v>
      </c>
      <c r="V102" s="13">
        <v>90953240</v>
      </c>
      <c r="W102" s="13">
        <v>0</v>
      </c>
      <c r="X102" s="13"/>
      <c r="Y102" s="13">
        <v>90953240</v>
      </c>
      <c r="Z102" s="14">
        <v>46045</v>
      </c>
      <c r="AA102" s="10">
        <v>152</v>
      </c>
      <c r="AB102" s="10">
        <v>0</v>
      </c>
      <c r="AC102" s="25">
        <v>46083</v>
      </c>
      <c r="AD102" s="25">
        <v>46234</v>
      </c>
      <c r="AE102" s="17" t="s">
        <v>675</v>
      </c>
      <c r="AF102" s="12" t="s">
        <v>676</v>
      </c>
      <c r="AG102" s="18">
        <v>0</v>
      </c>
      <c r="AH102" s="40">
        <v>0</v>
      </c>
      <c r="AI102" s="40">
        <v>0</v>
      </c>
      <c r="AJ102" s="28">
        <f t="shared" si="2"/>
        <v>0</v>
      </c>
      <c r="AK102" s="30">
        <f t="shared" si="3"/>
        <v>0</v>
      </c>
      <c r="AL102" s="43"/>
      <c r="AM102" s="36"/>
    </row>
    <row r="103" spans="1:39">
      <c r="A103" s="15">
        <v>99</v>
      </c>
      <c r="B103" s="15" t="s">
        <v>39</v>
      </c>
      <c r="C103" s="15">
        <v>2026</v>
      </c>
      <c r="D103" s="10" t="s">
        <v>677</v>
      </c>
      <c r="E103" s="11" t="s">
        <v>41</v>
      </c>
      <c r="F103" s="11" t="s">
        <v>42</v>
      </c>
      <c r="G103" s="16" t="s">
        <v>678</v>
      </c>
      <c r="H103" s="23" t="s">
        <v>679</v>
      </c>
      <c r="I103" s="11" t="s">
        <v>45</v>
      </c>
      <c r="J103" s="12" t="s">
        <v>680</v>
      </c>
      <c r="K103" s="12" t="s">
        <v>47</v>
      </c>
      <c r="L103" s="15" t="s">
        <v>48</v>
      </c>
      <c r="M103" s="12"/>
      <c r="N103" s="12" t="s">
        <v>681</v>
      </c>
      <c r="O103" s="12"/>
      <c r="P103" s="12"/>
      <c r="Q103" s="12"/>
      <c r="R103" s="12"/>
      <c r="S103" s="12"/>
      <c r="T103" s="12"/>
      <c r="U103" s="34" t="s">
        <v>499</v>
      </c>
      <c r="V103" s="13">
        <v>64193472</v>
      </c>
      <c r="W103" s="13">
        <v>0</v>
      </c>
      <c r="X103" s="13"/>
      <c r="Y103" s="13">
        <v>64193472</v>
      </c>
      <c r="Z103" s="14">
        <v>46046</v>
      </c>
      <c r="AA103" s="10">
        <v>240</v>
      </c>
      <c r="AB103" s="10">
        <v>0</v>
      </c>
      <c r="AC103" s="25"/>
      <c r="AD103" s="25">
        <v>46265</v>
      </c>
      <c r="AE103" s="17" t="s">
        <v>500</v>
      </c>
      <c r="AF103" s="12" t="s">
        <v>501</v>
      </c>
      <c r="AG103" s="18">
        <v>0</v>
      </c>
      <c r="AH103" s="40">
        <v>0</v>
      </c>
      <c r="AI103" s="40">
        <v>0</v>
      </c>
      <c r="AJ103" s="28">
        <f t="shared" si="2"/>
        <v>0</v>
      </c>
      <c r="AK103" s="30">
        <f t="shared" si="3"/>
        <v>0</v>
      </c>
      <c r="AL103" s="43"/>
      <c r="AM103" s="36"/>
    </row>
    <row r="104" spans="1:39">
      <c r="A104" s="15">
        <v>100</v>
      </c>
      <c r="B104" s="15" t="s">
        <v>39</v>
      </c>
      <c r="C104" s="15">
        <v>2026</v>
      </c>
      <c r="D104" s="10" t="s">
        <v>682</v>
      </c>
      <c r="E104" s="11" t="s">
        <v>41</v>
      </c>
      <c r="F104" s="11" t="s">
        <v>42</v>
      </c>
      <c r="G104" s="16" t="s">
        <v>683</v>
      </c>
      <c r="H104" s="23" t="s">
        <v>684</v>
      </c>
      <c r="I104" s="11" t="s">
        <v>45</v>
      </c>
      <c r="J104" s="12" t="s">
        <v>685</v>
      </c>
      <c r="K104" s="12" t="s">
        <v>47</v>
      </c>
      <c r="L104" s="15" t="s">
        <v>48</v>
      </c>
      <c r="M104" s="12"/>
      <c r="N104" s="12" t="s">
        <v>686</v>
      </c>
      <c r="O104" s="12"/>
      <c r="P104" s="12"/>
      <c r="Q104" s="12"/>
      <c r="R104" s="12"/>
      <c r="S104" s="12"/>
      <c r="T104" s="12"/>
      <c r="U104" s="34" t="s">
        <v>499</v>
      </c>
      <c r="V104" s="13">
        <v>64193472</v>
      </c>
      <c r="W104" s="13">
        <v>0</v>
      </c>
      <c r="X104" s="13"/>
      <c r="Y104" s="13">
        <v>64193472</v>
      </c>
      <c r="Z104" s="14">
        <v>46046</v>
      </c>
      <c r="AA104" s="10">
        <v>240</v>
      </c>
      <c r="AB104" s="10">
        <v>0</v>
      </c>
      <c r="AC104" s="25"/>
      <c r="AD104" s="25">
        <v>46265</v>
      </c>
      <c r="AE104" s="17" t="s">
        <v>500</v>
      </c>
      <c r="AF104" s="12" t="s">
        <v>501</v>
      </c>
      <c r="AG104" s="18">
        <v>0</v>
      </c>
      <c r="AH104" s="40">
        <v>0</v>
      </c>
      <c r="AI104" s="40">
        <v>0</v>
      </c>
      <c r="AJ104" s="28">
        <f t="shared" si="2"/>
        <v>0</v>
      </c>
      <c r="AK104" s="30">
        <f t="shared" si="3"/>
        <v>0</v>
      </c>
      <c r="AL104" s="43"/>
      <c r="AM104" s="36"/>
    </row>
    <row r="105" spans="1:39">
      <c r="A105" s="15">
        <v>101</v>
      </c>
      <c r="B105" s="15" t="s">
        <v>39</v>
      </c>
      <c r="C105" s="15">
        <v>2026</v>
      </c>
      <c r="D105" s="10" t="s">
        <v>687</v>
      </c>
      <c r="E105" s="11" t="s">
        <v>41</v>
      </c>
      <c r="F105" s="11" t="s">
        <v>42</v>
      </c>
      <c r="G105" s="16" t="s">
        <v>688</v>
      </c>
      <c r="H105" s="23" t="s">
        <v>689</v>
      </c>
      <c r="I105" s="11" t="s">
        <v>45</v>
      </c>
      <c r="J105" s="12" t="s">
        <v>690</v>
      </c>
      <c r="K105" s="12" t="s">
        <v>47</v>
      </c>
      <c r="L105" s="15" t="s">
        <v>48</v>
      </c>
      <c r="M105" s="12"/>
      <c r="N105" s="12" t="s">
        <v>691</v>
      </c>
      <c r="O105" s="12"/>
      <c r="P105" s="12"/>
      <c r="Q105" s="12"/>
      <c r="R105" s="12"/>
      <c r="S105" s="12"/>
      <c r="T105" s="12"/>
      <c r="U105" s="34" t="s">
        <v>692</v>
      </c>
      <c r="V105" s="13">
        <v>101618000</v>
      </c>
      <c r="W105" s="13">
        <v>0</v>
      </c>
      <c r="X105" s="13"/>
      <c r="Y105" s="13">
        <v>101618000</v>
      </c>
      <c r="Z105" s="14">
        <v>46046</v>
      </c>
      <c r="AA105" s="10">
        <v>307</v>
      </c>
      <c r="AB105" s="10">
        <v>0</v>
      </c>
      <c r="AC105" s="25">
        <v>46050</v>
      </c>
      <c r="AD105" s="25">
        <v>46356</v>
      </c>
      <c r="AE105" s="17" t="s">
        <v>522</v>
      </c>
      <c r="AF105" s="12" t="s">
        <v>523</v>
      </c>
      <c r="AG105" s="18">
        <v>0</v>
      </c>
      <c r="AH105" s="40">
        <v>923800</v>
      </c>
      <c r="AI105" s="40">
        <v>9238000</v>
      </c>
      <c r="AJ105" s="28">
        <f t="shared" si="2"/>
        <v>10161800</v>
      </c>
      <c r="AK105" s="30">
        <f t="shared" si="3"/>
        <v>0.1</v>
      </c>
      <c r="AL105" s="43"/>
      <c r="AM105" s="36"/>
    </row>
    <row r="106" spans="1:39">
      <c r="A106" s="15">
        <v>102</v>
      </c>
      <c r="B106" s="15" t="s">
        <v>39</v>
      </c>
      <c r="C106" s="15">
        <v>2026</v>
      </c>
      <c r="D106" s="10" t="s">
        <v>693</v>
      </c>
      <c r="E106" s="11" t="s">
        <v>41</v>
      </c>
      <c r="F106" s="11" t="s">
        <v>42</v>
      </c>
      <c r="G106" s="16" t="s">
        <v>694</v>
      </c>
      <c r="H106" s="23" t="s">
        <v>695</v>
      </c>
      <c r="I106" s="11" t="s">
        <v>45</v>
      </c>
      <c r="J106" s="12" t="s">
        <v>696</v>
      </c>
      <c r="K106" s="12" t="s">
        <v>47</v>
      </c>
      <c r="L106" s="15" t="s">
        <v>48</v>
      </c>
      <c r="M106" s="12"/>
      <c r="N106" s="12" t="s">
        <v>697</v>
      </c>
      <c r="O106" s="12"/>
      <c r="P106" s="12"/>
      <c r="Q106" s="12"/>
      <c r="R106" s="12"/>
      <c r="S106" s="12"/>
      <c r="T106" s="12"/>
      <c r="U106" s="34" t="s">
        <v>698</v>
      </c>
      <c r="V106" s="13">
        <v>101618000</v>
      </c>
      <c r="W106" s="13">
        <v>0</v>
      </c>
      <c r="X106" s="13"/>
      <c r="Y106" s="13">
        <v>101618000</v>
      </c>
      <c r="Z106" s="14">
        <v>46046</v>
      </c>
      <c r="AA106" s="10">
        <v>306</v>
      </c>
      <c r="AB106" s="10">
        <v>0</v>
      </c>
      <c r="AC106" s="25">
        <v>46051</v>
      </c>
      <c r="AD106" s="25">
        <v>46356</v>
      </c>
      <c r="AE106" s="17" t="s">
        <v>522</v>
      </c>
      <c r="AF106" s="12" t="s">
        <v>523</v>
      </c>
      <c r="AG106" s="18">
        <v>0</v>
      </c>
      <c r="AH106" s="40">
        <v>615867</v>
      </c>
      <c r="AI106" s="40">
        <v>9238000</v>
      </c>
      <c r="AJ106" s="28">
        <f t="shared" si="2"/>
        <v>9853867</v>
      </c>
      <c r="AK106" s="30">
        <f t="shared" si="3"/>
        <v>9.6969700249955715E-2</v>
      </c>
      <c r="AL106" s="43"/>
      <c r="AM106" s="36"/>
    </row>
    <row r="107" spans="1:39">
      <c r="A107" s="15">
        <v>103</v>
      </c>
      <c r="B107" s="15" t="s">
        <v>39</v>
      </c>
      <c r="C107" s="15">
        <v>2026</v>
      </c>
      <c r="D107" s="10" t="s">
        <v>699</v>
      </c>
      <c r="E107" s="11" t="s">
        <v>41</v>
      </c>
      <c r="F107" s="11" t="s">
        <v>42</v>
      </c>
      <c r="G107" s="16" t="s">
        <v>700</v>
      </c>
      <c r="H107" s="23" t="s">
        <v>701</v>
      </c>
      <c r="I107" s="11" t="s">
        <v>45</v>
      </c>
      <c r="J107" s="12" t="s">
        <v>702</v>
      </c>
      <c r="K107" s="12" t="s">
        <v>47</v>
      </c>
      <c r="L107" s="15" t="s">
        <v>48</v>
      </c>
      <c r="M107" s="12"/>
      <c r="N107" s="12" t="s">
        <v>703</v>
      </c>
      <c r="O107" s="12"/>
      <c r="P107" s="12"/>
      <c r="Q107" s="12"/>
      <c r="R107" s="12"/>
      <c r="S107" s="12"/>
      <c r="T107" s="12"/>
      <c r="U107" s="34" t="s">
        <v>499</v>
      </c>
      <c r="V107" s="13">
        <v>64193472</v>
      </c>
      <c r="W107" s="13">
        <v>0</v>
      </c>
      <c r="X107" s="13"/>
      <c r="Y107" s="13">
        <v>64193472</v>
      </c>
      <c r="Z107" s="14">
        <v>46048</v>
      </c>
      <c r="AA107" s="10">
        <v>240</v>
      </c>
      <c r="AB107" s="10">
        <v>0</v>
      </c>
      <c r="AC107" s="25"/>
      <c r="AD107" s="25">
        <v>46265</v>
      </c>
      <c r="AE107" s="17" t="s">
        <v>500</v>
      </c>
      <c r="AF107" s="12" t="s">
        <v>501</v>
      </c>
      <c r="AG107" s="18">
        <v>0</v>
      </c>
      <c r="AH107" s="40">
        <v>0</v>
      </c>
      <c r="AI107" s="40">
        <v>0</v>
      </c>
      <c r="AJ107" s="28">
        <f t="shared" si="2"/>
        <v>0</v>
      </c>
      <c r="AK107" s="30">
        <f t="shared" si="3"/>
        <v>0</v>
      </c>
      <c r="AL107" s="43"/>
      <c r="AM107" s="36"/>
    </row>
    <row r="108" spans="1:39">
      <c r="A108" s="15">
        <v>104</v>
      </c>
      <c r="B108" s="15" t="s">
        <v>39</v>
      </c>
      <c r="C108" s="15">
        <v>2026</v>
      </c>
      <c r="D108" s="10" t="s">
        <v>704</v>
      </c>
      <c r="E108" s="11" t="s">
        <v>41</v>
      </c>
      <c r="F108" s="11" t="s">
        <v>42</v>
      </c>
      <c r="G108" s="16" t="s">
        <v>705</v>
      </c>
      <c r="H108" s="23" t="s">
        <v>706</v>
      </c>
      <c r="I108" s="11" t="s">
        <v>45</v>
      </c>
      <c r="J108" s="12" t="s">
        <v>707</v>
      </c>
      <c r="K108" s="12" t="s">
        <v>47</v>
      </c>
      <c r="L108" s="15" t="s">
        <v>48</v>
      </c>
      <c r="M108" s="12"/>
      <c r="N108" s="12" t="s">
        <v>708</v>
      </c>
      <c r="O108" s="12"/>
      <c r="P108" s="12"/>
      <c r="Q108" s="12"/>
      <c r="R108" s="12"/>
      <c r="S108" s="12"/>
      <c r="T108" s="12"/>
      <c r="U108" s="34" t="s">
        <v>499</v>
      </c>
      <c r="V108" s="13">
        <v>64193472</v>
      </c>
      <c r="W108" s="13">
        <v>0</v>
      </c>
      <c r="X108" s="13"/>
      <c r="Y108" s="13">
        <v>64193472</v>
      </c>
      <c r="Z108" s="14">
        <v>46048</v>
      </c>
      <c r="AA108" s="10">
        <v>240</v>
      </c>
      <c r="AB108" s="10">
        <v>0</v>
      </c>
      <c r="AC108" s="25"/>
      <c r="AD108" s="25">
        <v>46265</v>
      </c>
      <c r="AE108" s="17" t="s">
        <v>500</v>
      </c>
      <c r="AF108" s="12" t="s">
        <v>501</v>
      </c>
      <c r="AG108" s="18">
        <v>0</v>
      </c>
      <c r="AH108" s="40">
        <v>0</v>
      </c>
      <c r="AI108" s="40">
        <v>0</v>
      </c>
      <c r="AJ108" s="28">
        <f t="shared" si="2"/>
        <v>0</v>
      </c>
      <c r="AK108" s="30">
        <f t="shared" si="3"/>
        <v>0</v>
      </c>
      <c r="AL108" s="43"/>
      <c r="AM108" s="36"/>
    </row>
    <row r="109" spans="1:39">
      <c r="A109" s="15">
        <v>105</v>
      </c>
      <c r="B109" s="15" t="s">
        <v>39</v>
      </c>
      <c r="C109" s="15">
        <v>2026</v>
      </c>
      <c r="D109" s="10" t="s">
        <v>709</v>
      </c>
      <c r="E109" s="11" t="s">
        <v>41</v>
      </c>
      <c r="F109" s="11" t="s">
        <v>217</v>
      </c>
      <c r="G109" s="16" t="s">
        <v>710</v>
      </c>
      <c r="H109" s="23" t="s">
        <v>711</v>
      </c>
      <c r="I109" s="11" t="s">
        <v>45</v>
      </c>
      <c r="J109" s="12" t="s">
        <v>712</v>
      </c>
      <c r="K109" s="12" t="s">
        <v>47</v>
      </c>
      <c r="L109" s="15" t="s">
        <v>48</v>
      </c>
      <c r="M109" s="12"/>
      <c r="N109" s="12" t="s">
        <v>713</v>
      </c>
      <c r="O109" s="12"/>
      <c r="P109" s="12"/>
      <c r="Q109" s="12"/>
      <c r="R109" s="12"/>
      <c r="S109" s="12"/>
      <c r="T109" s="12"/>
      <c r="U109" s="34" t="s">
        <v>714</v>
      </c>
      <c r="V109" s="13">
        <v>14315280</v>
      </c>
      <c r="W109" s="13">
        <v>0</v>
      </c>
      <c r="X109" s="13"/>
      <c r="Y109" s="13">
        <v>14315280</v>
      </c>
      <c r="Z109" s="14">
        <v>46048</v>
      </c>
      <c r="AA109" s="10">
        <v>88</v>
      </c>
      <c r="AB109" s="10">
        <v>0</v>
      </c>
      <c r="AC109" s="25">
        <v>46055</v>
      </c>
      <c r="AD109" s="25">
        <v>46203</v>
      </c>
      <c r="AE109" s="17" t="s">
        <v>613</v>
      </c>
      <c r="AF109" s="12" t="s">
        <v>614</v>
      </c>
      <c r="AG109" s="18">
        <v>0</v>
      </c>
      <c r="AH109" s="40">
        <v>0</v>
      </c>
      <c r="AI109" s="40">
        <v>3459526</v>
      </c>
      <c r="AJ109" s="28">
        <f t="shared" si="2"/>
        <v>3459526</v>
      </c>
      <c r="AK109" s="30">
        <f t="shared" si="3"/>
        <v>0.24166666666666667</v>
      </c>
      <c r="AL109" s="43"/>
      <c r="AM109" s="36"/>
    </row>
    <row r="110" spans="1:39">
      <c r="A110" s="15">
        <v>106</v>
      </c>
      <c r="B110" s="15" t="s">
        <v>39</v>
      </c>
      <c r="C110" s="15">
        <v>2026</v>
      </c>
      <c r="D110" s="10" t="s">
        <v>715</v>
      </c>
      <c r="E110" s="11" t="s">
        <v>41</v>
      </c>
      <c r="F110" s="11" t="s">
        <v>42</v>
      </c>
      <c r="G110" s="16" t="s">
        <v>716</v>
      </c>
      <c r="H110" s="23" t="s">
        <v>717</v>
      </c>
      <c r="I110" s="11" t="s">
        <v>45</v>
      </c>
      <c r="J110" s="12" t="s">
        <v>718</v>
      </c>
      <c r="K110" s="12" t="s">
        <v>47</v>
      </c>
      <c r="L110" s="15" t="s">
        <v>48</v>
      </c>
      <c r="M110" s="12"/>
      <c r="N110" s="12" t="s">
        <v>719</v>
      </c>
      <c r="O110" s="12"/>
      <c r="P110" s="12"/>
      <c r="Q110" s="12"/>
      <c r="R110" s="12"/>
      <c r="S110" s="12"/>
      <c r="T110" s="12"/>
      <c r="U110" s="34" t="s">
        <v>720</v>
      </c>
      <c r="V110" s="13">
        <v>67834667</v>
      </c>
      <c r="W110" s="13">
        <v>0</v>
      </c>
      <c r="X110" s="13"/>
      <c r="Y110" s="13">
        <v>67834667</v>
      </c>
      <c r="Z110" s="14">
        <v>46048</v>
      </c>
      <c r="AA110" s="10">
        <v>279</v>
      </c>
      <c r="AB110" s="10">
        <v>0</v>
      </c>
      <c r="AC110" s="25">
        <v>46048</v>
      </c>
      <c r="AD110" s="25">
        <v>46326</v>
      </c>
      <c r="AE110" s="17" t="s">
        <v>229</v>
      </c>
      <c r="AF110" s="12" t="s">
        <v>230</v>
      </c>
      <c r="AG110" s="18">
        <v>0</v>
      </c>
      <c r="AH110" s="40">
        <v>1453600</v>
      </c>
      <c r="AI110" s="40">
        <v>7268000</v>
      </c>
      <c r="AJ110" s="28">
        <f t="shared" si="2"/>
        <v>8721600</v>
      </c>
      <c r="AK110" s="30">
        <f t="shared" si="3"/>
        <v>0.12857142793964035</v>
      </c>
      <c r="AL110" s="43"/>
      <c r="AM110" s="36"/>
    </row>
    <row r="111" spans="1:39">
      <c r="A111" s="15">
        <v>107</v>
      </c>
      <c r="B111" s="15" t="s">
        <v>39</v>
      </c>
      <c r="C111" s="15">
        <v>2026</v>
      </c>
      <c r="D111" s="10" t="s">
        <v>721</v>
      </c>
      <c r="E111" s="11" t="s">
        <v>41</v>
      </c>
      <c r="F111" s="11" t="s">
        <v>42</v>
      </c>
      <c r="G111" s="16" t="s">
        <v>722</v>
      </c>
      <c r="H111" s="23" t="s">
        <v>723</v>
      </c>
      <c r="I111" s="11" t="s">
        <v>45</v>
      </c>
      <c r="J111" s="12" t="s">
        <v>724</v>
      </c>
      <c r="K111" s="12" t="s">
        <v>47</v>
      </c>
      <c r="L111" s="15" t="s">
        <v>48</v>
      </c>
      <c r="M111" s="12"/>
      <c r="N111" s="12" t="s">
        <v>725</v>
      </c>
      <c r="O111" s="12"/>
      <c r="P111" s="12"/>
      <c r="Q111" s="12"/>
      <c r="R111" s="12"/>
      <c r="S111" s="12"/>
      <c r="T111" s="12"/>
      <c r="U111" s="34" t="s">
        <v>726</v>
      </c>
      <c r="V111" s="13">
        <v>72000000</v>
      </c>
      <c r="W111" s="13">
        <v>0</v>
      </c>
      <c r="X111" s="13"/>
      <c r="Y111" s="13">
        <v>72000000</v>
      </c>
      <c r="Z111" s="14">
        <v>46048</v>
      </c>
      <c r="AA111" s="10">
        <v>248</v>
      </c>
      <c r="AB111" s="10">
        <v>0</v>
      </c>
      <c r="AC111" s="25">
        <v>46048</v>
      </c>
      <c r="AD111" s="25">
        <v>46295</v>
      </c>
      <c r="AE111" s="17" t="s">
        <v>51</v>
      </c>
      <c r="AF111" s="12" t="s">
        <v>52</v>
      </c>
      <c r="AG111" s="18">
        <v>0</v>
      </c>
      <c r="AH111" s="40">
        <v>1600000</v>
      </c>
      <c r="AI111" s="40">
        <v>8000000</v>
      </c>
      <c r="AJ111" s="28">
        <f t="shared" si="2"/>
        <v>9600000</v>
      </c>
      <c r="AK111" s="30">
        <f t="shared" si="3"/>
        <v>0.13333333333333333</v>
      </c>
      <c r="AL111" s="43"/>
      <c r="AM111" s="36"/>
    </row>
    <row r="112" spans="1:39">
      <c r="A112" s="15">
        <v>108</v>
      </c>
      <c r="B112" s="15" t="s">
        <v>39</v>
      </c>
      <c r="C112" s="15">
        <v>2026</v>
      </c>
      <c r="D112" s="10" t="s">
        <v>727</v>
      </c>
      <c r="E112" s="11" t="s">
        <v>41</v>
      </c>
      <c r="F112" s="11" t="s">
        <v>42</v>
      </c>
      <c r="G112" s="16" t="s">
        <v>728</v>
      </c>
      <c r="H112" s="23" t="s">
        <v>729</v>
      </c>
      <c r="I112" s="11" t="s">
        <v>45</v>
      </c>
      <c r="J112" s="12" t="s">
        <v>730</v>
      </c>
      <c r="K112" s="12" t="s">
        <v>47</v>
      </c>
      <c r="L112" s="15" t="s">
        <v>48</v>
      </c>
      <c r="M112" s="12"/>
      <c r="N112" s="12" t="s">
        <v>731</v>
      </c>
      <c r="O112" s="12"/>
      <c r="P112" s="12"/>
      <c r="Q112" s="12"/>
      <c r="R112" s="12"/>
      <c r="S112" s="12"/>
      <c r="T112" s="12"/>
      <c r="U112" s="34" t="s">
        <v>732</v>
      </c>
      <c r="V112" s="13">
        <v>43800000</v>
      </c>
      <c r="W112" s="13">
        <v>0</v>
      </c>
      <c r="X112" s="13"/>
      <c r="Y112" s="13">
        <v>43800000</v>
      </c>
      <c r="Z112" s="14">
        <v>46048</v>
      </c>
      <c r="AA112" s="10">
        <v>153</v>
      </c>
      <c r="AB112" s="10">
        <v>0</v>
      </c>
      <c r="AC112" s="25">
        <v>46051</v>
      </c>
      <c r="AD112" s="25">
        <v>46203</v>
      </c>
      <c r="AE112" s="17" t="s">
        <v>51</v>
      </c>
      <c r="AF112" s="12" t="s">
        <v>52</v>
      </c>
      <c r="AG112" s="18">
        <v>0</v>
      </c>
      <c r="AH112" s="40">
        <v>0</v>
      </c>
      <c r="AI112" s="40">
        <v>8030000</v>
      </c>
      <c r="AJ112" s="28">
        <f t="shared" si="2"/>
        <v>8030000</v>
      </c>
      <c r="AK112" s="30">
        <f t="shared" si="3"/>
        <v>0.18333333333333332</v>
      </c>
      <c r="AL112" s="43"/>
      <c r="AM112" s="36"/>
    </row>
    <row r="113" spans="1:39">
      <c r="A113" s="15">
        <v>109</v>
      </c>
      <c r="B113" s="15" t="s">
        <v>39</v>
      </c>
      <c r="C113" s="15">
        <v>2026</v>
      </c>
      <c r="D113" s="10" t="s">
        <v>733</v>
      </c>
      <c r="E113" s="11" t="s">
        <v>41</v>
      </c>
      <c r="F113" s="11" t="s">
        <v>217</v>
      </c>
      <c r="G113" s="16" t="s">
        <v>734</v>
      </c>
      <c r="H113" s="23" t="s">
        <v>735</v>
      </c>
      <c r="I113" s="11" t="s">
        <v>45</v>
      </c>
      <c r="J113" s="12" t="s">
        <v>736</v>
      </c>
      <c r="K113" s="12" t="s">
        <v>47</v>
      </c>
      <c r="L113" s="15" t="s">
        <v>48</v>
      </c>
      <c r="M113" s="12"/>
      <c r="N113" s="12" t="s">
        <v>737</v>
      </c>
      <c r="O113" s="12"/>
      <c r="P113" s="12"/>
      <c r="Q113" s="12"/>
      <c r="R113" s="12"/>
      <c r="S113" s="12"/>
      <c r="T113" s="12"/>
      <c r="U113" s="34" t="s">
        <v>738</v>
      </c>
      <c r="V113" s="13">
        <v>31912000</v>
      </c>
      <c r="W113" s="13">
        <v>0</v>
      </c>
      <c r="X113" s="13"/>
      <c r="Y113" s="13">
        <v>31912000</v>
      </c>
      <c r="Z113" s="14">
        <v>46048</v>
      </c>
      <c r="AA113" s="10">
        <v>217</v>
      </c>
      <c r="AB113" s="10">
        <v>0</v>
      </c>
      <c r="AC113" s="25">
        <v>46049</v>
      </c>
      <c r="AD113" s="25">
        <v>46265</v>
      </c>
      <c r="AE113" s="17" t="s">
        <v>360</v>
      </c>
      <c r="AF113" s="12" t="s">
        <v>361</v>
      </c>
      <c r="AG113" s="18">
        <v>0</v>
      </c>
      <c r="AH113" s="40">
        <v>664833</v>
      </c>
      <c r="AI113" s="40">
        <v>3989000</v>
      </c>
      <c r="AJ113" s="28">
        <f t="shared" si="2"/>
        <v>4653833</v>
      </c>
      <c r="AK113" s="30">
        <f t="shared" si="3"/>
        <v>0.14583332288794185</v>
      </c>
      <c r="AL113" s="43"/>
      <c r="AM113" s="36"/>
    </row>
    <row r="114" spans="1:39">
      <c r="A114" s="15">
        <v>110</v>
      </c>
      <c r="B114" s="15" t="s">
        <v>39</v>
      </c>
      <c r="C114" s="15">
        <v>2026</v>
      </c>
      <c r="D114" s="10" t="s">
        <v>739</v>
      </c>
      <c r="E114" s="11" t="s">
        <v>41</v>
      </c>
      <c r="F114" s="11" t="s">
        <v>42</v>
      </c>
      <c r="G114" s="16" t="s">
        <v>740</v>
      </c>
      <c r="H114" s="23" t="s">
        <v>741</v>
      </c>
      <c r="I114" s="11" t="s">
        <v>45</v>
      </c>
      <c r="J114" s="12" t="s">
        <v>742</v>
      </c>
      <c r="K114" s="12" t="s">
        <v>47</v>
      </c>
      <c r="L114" s="15" t="s">
        <v>48</v>
      </c>
      <c r="M114" s="12"/>
      <c r="N114" s="12" t="s">
        <v>743</v>
      </c>
      <c r="O114" s="12"/>
      <c r="P114" s="12"/>
      <c r="Q114" s="12"/>
      <c r="R114" s="12"/>
      <c r="S114" s="12"/>
      <c r="T114" s="12"/>
      <c r="U114" s="34" t="s">
        <v>744</v>
      </c>
      <c r="V114" s="13">
        <v>128333334</v>
      </c>
      <c r="W114" s="13">
        <v>0</v>
      </c>
      <c r="X114" s="13"/>
      <c r="Y114" s="13">
        <v>128333334</v>
      </c>
      <c r="Z114" s="14">
        <v>46048</v>
      </c>
      <c r="AA114" s="10">
        <v>278</v>
      </c>
      <c r="AB114" s="10">
        <v>0</v>
      </c>
      <c r="AC114" s="25">
        <v>46049</v>
      </c>
      <c r="AD114" s="25">
        <v>46326</v>
      </c>
      <c r="AE114" s="17" t="s">
        <v>229</v>
      </c>
      <c r="AF114" s="12" t="s">
        <v>230</v>
      </c>
      <c r="AG114" s="18">
        <v>0</v>
      </c>
      <c r="AH114" s="40">
        <v>2333333</v>
      </c>
      <c r="AI114" s="40">
        <v>14000000</v>
      </c>
      <c r="AJ114" s="28">
        <f t="shared" si="2"/>
        <v>16333333</v>
      </c>
      <c r="AK114" s="30">
        <f t="shared" si="3"/>
        <v>0.12727272401416767</v>
      </c>
      <c r="AL114" s="43"/>
      <c r="AM114" s="36"/>
    </row>
    <row r="115" spans="1:39">
      <c r="A115" s="15">
        <v>111</v>
      </c>
      <c r="B115" s="15" t="s">
        <v>39</v>
      </c>
      <c r="C115" s="15">
        <v>2026</v>
      </c>
      <c r="D115" s="10" t="s">
        <v>745</v>
      </c>
      <c r="E115" s="11" t="s">
        <v>41</v>
      </c>
      <c r="F115" s="11" t="s">
        <v>42</v>
      </c>
      <c r="G115" s="16" t="s">
        <v>746</v>
      </c>
      <c r="H115" s="23" t="s">
        <v>747</v>
      </c>
      <c r="I115" s="11" t="s">
        <v>45</v>
      </c>
      <c r="J115" s="12" t="s">
        <v>748</v>
      </c>
      <c r="K115" s="12" t="s">
        <v>47</v>
      </c>
      <c r="L115" s="15" t="s">
        <v>48</v>
      </c>
      <c r="M115" s="12"/>
      <c r="N115" s="12" t="s">
        <v>749</v>
      </c>
      <c r="O115" s="12"/>
      <c r="P115" s="12"/>
      <c r="Q115" s="12"/>
      <c r="R115" s="12"/>
      <c r="S115" s="12"/>
      <c r="T115" s="12"/>
      <c r="U115" s="34" t="s">
        <v>750</v>
      </c>
      <c r="V115" s="13">
        <v>137500000</v>
      </c>
      <c r="W115" s="13">
        <v>0</v>
      </c>
      <c r="X115" s="13"/>
      <c r="Y115" s="13">
        <v>137500000</v>
      </c>
      <c r="Z115" s="14">
        <v>46048</v>
      </c>
      <c r="AA115" s="10">
        <v>278</v>
      </c>
      <c r="AB115" s="10">
        <v>0</v>
      </c>
      <c r="AC115" s="25">
        <v>46049</v>
      </c>
      <c r="AD115" s="25">
        <v>46326</v>
      </c>
      <c r="AE115" s="17" t="s">
        <v>229</v>
      </c>
      <c r="AF115" s="12" t="s">
        <v>230</v>
      </c>
      <c r="AG115" s="18">
        <v>0</v>
      </c>
      <c r="AH115" s="40">
        <v>2500000</v>
      </c>
      <c r="AI115" s="40">
        <v>15000000</v>
      </c>
      <c r="AJ115" s="28">
        <f t="shared" si="2"/>
        <v>17500000</v>
      </c>
      <c r="AK115" s="30">
        <f t="shared" si="3"/>
        <v>0.12727272727272726</v>
      </c>
      <c r="AL115" s="43"/>
      <c r="AM115" s="36"/>
    </row>
    <row r="116" spans="1:39">
      <c r="A116" s="15">
        <v>112</v>
      </c>
      <c r="B116" s="15" t="s">
        <v>39</v>
      </c>
      <c r="C116" s="15">
        <v>2026</v>
      </c>
      <c r="D116" s="10" t="s">
        <v>751</v>
      </c>
      <c r="E116" s="11" t="s">
        <v>41</v>
      </c>
      <c r="F116" s="11" t="s">
        <v>217</v>
      </c>
      <c r="G116" s="16" t="s">
        <v>752</v>
      </c>
      <c r="H116" s="23" t="s">
        <v>753</v>
      </c>
      <c r="I116" s="11" t="s">
        <v>45</v>
      </c>
      <c r="J116" s="12" t="s">
        <v>754</v>
      </c>
      <c r="K116" s="12" t="s">
        <v>47</v>
      </c>
      <c r="L116" s="15" t="s">
        <v>48</v>
      </c>
      <c r="M116" s="12"/>
      <c r="N116" s="12" t="s">
        <v>755</v>
      </c>
      <c r="O116" s="12"/>
      <c r="P116" s="12"/>
      <c r="Q116" s="12"/>
      <c r="R116" s="12"/>
      <c r="S116" s="12"/>
      <c r="T116" s="12"/>
      <c r="U116" s="34" t="s">
        <v>756</v>
      </c>
      <c r="V116" s="13">
        <v>14634000</v>
      </c>
      <c r="W116" s="13">
        <v>0</v>
      </c>
      <c r="X116" s="13"/>
      <c r="Y116" s="13">
        <v>14634000</v>
      </c>
      <c r="Z116" s="14">
        <v>46049</v>
      </c>
      <c r="AA116" s="10">
        <v>180</v>
      </c>
      <c r="AB116" s="10">
        <v>0</v>
      </c>
      <c r="AC116" s="25">
        <v>46055</v>
      </c>
      <c r="AD116" s="25">
        <v>46234</v>
      </c>
      <c r="AE116" s="17" t="s">
        <v>311</v>
      </c>
      <c r="AF116" s="12" t="s">
        <v>312</v>
      </c>
      <c r="AG116" s="18">
        <v>0</v>
      </c>
      <c r="AH116" s="40">
        <v>0</v>
      </c>
      <c r="AI116" s="40">
        <v>1983600</v>
      </c>
      <c r="AJ116" s="28">
        <f t="shared" si="2"/>
        <v>1983600</v>
      </c>
      <c r="AK116" s="30">
        <f t="shared" si="3"/>
        <v>0.13554735547355473</v>
      </c>
      <c r="AL116" s="43"/>
      <c r="AM116" s="36"/>
    </row>
    <row r="117" spans="1:39">
      <c r="A117" s="15">
        <v>113</v>
      </c>
      <c r="B117" s="15" t="s">
        <v>39</v>
      </c>
      <c r="C117" s="15">
        <v>2026</v>
      </c>
      <c r="D117" s="10" t="s">
        <v>757</v>
      </c>
      <c r="E117" s="11" t="s">
        <v>41</v>
      </c>
      <c r="F117" s="11" t="s">
        <v>42</v>
      </c>
      <c r="G117" s="16" t="s">
        <v>758</v>
      </c>
      <c r="H117" s="23" t="s">
        <v>759</v>
      </c>
      <c r="I117" s="11" t="s">
        <v>45</v>
      </c>
      <c r="J117" s="12" t="s">
        <v>760</v>
      </c>
      <c r="K117" s="12" t="s">
        <v>47</v>
      </c>
      <c r="L117" s="15" t="s">
        <v>48</v>
      </c>
      <c r="M117" s="12"/>
      <c r="N117" s="12" t="s">
        <v>761</v>
      </c>
      <c r="O117" s="12"/>
      <c r="P117" s="12"/>
      <c r="Q117" s="12"/>
      <c r="R117" s="12"/>
      <c r="S117" s="12"/>
      <c r="T117" s="12"/>
      <c r="U117" s="34" t="s">
        <v>762</v>
      </c>
      <c r="V117" s="13">
        <v>82843488</v>
      </c>
      <c r="W117" s="13">
        <v>0</v>
      </c>
      <c r="X117" s="13"/>
      <c r="Y117" s="13">
        <v>82843488</v>
      </c>
      <c r="Z117" s="14">
        <v>46049</v>
      </c>
      <c r="AA117" s="10">
        <v>217</v>
      </c>
      <c r="AB117" s="10">
        <v>0</v>
      </c>
      <c r="AC117" s="25">
        <v>46049</v>
      </c>
      <c r="AD117" s="25">
        <v>46265</v>
      </c>
      <c r="AE117" s="17" t="s">
        <v>360</v>
      </c>
      <c r="AF117" s="12" t="s">
        <v>361</v>
      </c>
      <c r="AG117" s="18">
        <v>0</v>
      </c>
      <c r="AH117" s="40">
        <v>1725906</v>
      </c>
      <c r="AI117" s="40">
        <v>10355436</v>
      </c>
      <c r="AJ117" s="28">
        <f t="shared" si="2"/>
        <v>12081342</v>
      </c>
      <c r="AK117" s="30">
        <f t="shared" si="3"/>
        <v>0.14583333333333334</v>
      </c>
      <c r="AL117" s="43"/>
      <c r="AM117" s="36"/>
    </row>
    <row r="118" spans="1:39">
      <c r="A118" s="15">
        <v>114</v>
      </c>
      <c r="B118" s="15" t="s">
        <v>39</v>
      </c>
      <c r="C118" s="15">
        <v>2026</v>
      </c>
      <c r="D118" s="10" t="s">
        <v>763</v>
      </c>
      <c r="E118" s="11" t="s">
        <v>41</v>
      </c>
      <c r="F118" s="11" t="s">
        <v>42</v>
      </c>
      <c r="G118" s="16" t="s">
        <v>764</v>
      </c>
      <c r="H118" s="23" t="s">
        <v>765</v>
      </c>
      <c r="I118" s="11" t="s">
        <v>45</v>
      </c>
      <c r="J118" s="12" t="s">
        <v>766</v>
      </c>
      <c r="K118" s="12" t="s">
        <v>47</v>
      </c>
      <c r="L118" s="15" t="s">
        <v>48</v>
      </c>
      <c r="M118" s="12"/>
      <c r="N118" s="12" t="s">
        <v>767</v>
      </c>
      <c r="O118" s="12"/>
      <c r="P118" s="12"/>
      <c r="Q118" s="12"/>
      <c r="R118" s="12"/>
      <c r="S118" s="12"/>
      <c r="T118" s="12"/>
      <c r="U118" s="34" t="s">
        <v>768</v>
      </c>
      <c r="V118" s="13">
        <v>25000000</v>
      </c>
      <c r="W118" s="13">
        <v>0</v>
      </c>
      <c r="X118" s="13"/>
      <c r="Y118" s="13">
        <v>25000000</v>
      </c>
      <c r="Z118" s="14">
        <v>46049</v>
      </c>
      <c r="AA118" s="10">
        <v>151</v>
      </c>
      <c r="AB118" s="10">
        <v>0</v>
      </c>
      <c r="AC118" s="25">
        <v>46049</v>
      </c>
      <c r="AD118" s="25">
        <v>46199</v>
      </c>
      <c r="AE118" s="17" t="s">
        <v>192</v>
      </c>
      <c r="AF118" s="12" t="s">
        <v>193</v>
      </c>
      <c r="AG118" s="18">
        <v>0</v>
      </c>
      <c r="AH118" s="40">
        <v>833335</v>
      </c>
      <c r="AI118" s="40">
        <v>5000000</v>
      </c>
      <c r="AJ118" s="28">
        <f t="shared" si="2"/>
        <v>5833335</v>
      </c>
      <c r="AK118" s="30">
        <f t="shared" si="3"/>
        <v>0.2333334</v>
      </c>
      <c r="AL118" s="43"/>
      <c r="AM118" s="36"/>
    </row>
    <row r="119" spans="1:39">
      <c r="A119" s="15">
        <v>115</v>
      </c>
      <c r="B119" s="15" t="s">
        <v>39</v>
      </c>
      <c r="C119" s="15">
        <v>2026</v>
      </c>
      <c r="D119" s="10" t="s">
        <v>769</v>
      </c>
      <c r="E119" s="11" t="s">
        <v>41</v>
      </c>
      <c r="F119" s="11" t="s">
        <v>42</v>
      </c>
      <c r="G119" s="16" t="s">
        <v>770</v>
      </c>
      <c r="H119" s="23" t="s">
        <v>771</v>
      </c>
      <c r="I119" s="11" t="s">
        <v>45</v>
      </c>
      <c r="J119" s="12" t="s">
        <v>772</v>
      </c>
      <c r="K119" s="12" t="s">
        <v>47</v>
      </c>
      <c r="L119" s="15" t="s">
        <v>48</v>
      </c>
      <c r="M119" s="12"/>
      <c r="N119" s="12" t="s">
        <v>773</v>
      </c>
      <c r="O119" s="12"/>
      <c r="P119" s="12"/>
      <c r="Q119" s="12"/>
      <c r="R119" s="12"/>
      <c r="S119" s="12"/>
      <c r="T119" s="12"/>
      <c r="U119" s="34" t="s">
        <v>774</v>
      </c>
      <c r="V119" s="13">
        <v>72000000</v>
      </c>
      <c r="W119" s="13">
        <v>0</v>
      </c>
      <c r="X119" s="13"/>
      <c r="Y119" s="13">
        <v>72000000</v>
      </c>
      <c r="Z119" s="14">
        <v>46049</v>
      </c>
      <c r="AA119" s="10">
        <v>272</v>
      </c>
      <c r="AB119" s="10">
        <v>0</v>
      </c>
      <c r="AC119" s="25">
        <v>46055</v>
      </c>
      <c r="AD119" s="25">
        <v>46326</v>
      </c>
      <c r="AE119" s="17" t="s">
        <v>75</v>
      </c>
      <c r="AF119" s="12" t="s">
        <v>76</v>
      </c>
      <c r="AG119" s="18">
        <v>0</v>
      </c>
      <c r="AH119" s="40">
        <v>0</v>
      </c>
      <c r="AI119" s="40">
        <v>7200000</v>
      </c>
      <c r="AJ119" s="28">
        <f t="shared" si="2"/>
        <v>7200000</v>
      </c>
      <c r="AK119" s="30">
        <f t="shared" si="3"/>
        <v>0.1</v>
      </c>
      <c r="AL119" s="43"/>
      <c r="AM119" s="36"/>
    </row>
    <row r="120" spans="1:39">
      <c r="A120" s="15">
        <v>116</v>
      </c>
      <c r="B120" s="15" t="s">
        <v>39</v>
      </c>
      <c r="C120" s="15">
        <v>2026</v>
      </c>
      <c r="D120" s="10" t="s">
        <v>775</v>
      </c>
      <c r="E120" s="11" t="s">
        <v>66</v>
      </c>
      <c r="F120" s="11" t="s">
        <v>776</v>
      </c>
      <c r="G120" s="16" t="s">
        <v>777</v>
      </c>
      <c r="H120" s="23" t="s">
        <v>778</v>
      </c>
      <c r="I120" s="11" t="s">
        <v>45</v>
      </c>
      <c r="J120" s="12" t="s">
        <v>779</v>
      </c>
      <c r="K120" s="12" t="s">
        <v>72</v>
      </c>
      <c r="L120" s="15" t="s">
        <v>48</v>
      </c>
      <c r="M120" s="12"/>
      <c r="N120" s="12" t="s">
        <v>780</v>
      </c>
      <c r="O120" s="12"/>
      <c r="P120" s="12"/>
      <c r="Q120" s="12"/>
      <c r="R120" s="12"/>
      <c r="S120" s="12"/>
      <c r="T120" s="12"/>
      <c r="U120" s="34" t="s">
        <v>781</v>
      </c>
      <c r="V120" s="13">
        <v>1342857143</v>
      </c>
      <c r="W120" s="13">
        <v>0</v>
      </c>
      <c r="X120" s="13"/>
      <c r="Y120" s="13">
        <v>1342857143</v>
      </c>
      <c r="Z120" s="14">
        <v>46049</v>
      </c>
      <c r="AA120" s="10">
        <v>212</v>
      </c>
      <c r="AB120" s="10">
        <v>0</v>
      </c>
      <c r="AC120" s="25">
        <v>46059</v>
      </c>
      <c r="AD120" s="25">
        <v>46270</v>
      </c>
      <c r="AE120" s="17" t="s">
        <v>83</v>
      </c>
      <c r="AF120" s="12" t="s">
        <v>84</v>
      </c>
      <c r="AG120" s="18">
        <v>0</v>
      </c>
      <c r="AH120" s="40">
        <v>0</v>
      </c>
      <c r="AI120" s="40">
        <v>0</v>
      </c>
      <c r="AJ120" s="28">
        <f t="shared" si="2"/>
        <v>0</v>
      </c>
      <c r="AK120" s="30">
        <f t="shared" si="3"/>
        <v>0</v>
      </c>
      <c r="AL120" s="43"/>
      <c r="AM120" s="36"/>
    </row>
    <row r="121" spans="1:39">
      <c r="A121" s="15">
        <v>117</v>
      </c>
      <c r="B121" s="15" t="s">
        <v>39</v>
      </c>
      <c r="C121" s="15">
        <v>2026</v>
      </c>
      <c r="D121" s="10" t="s">
        <v>782</v>
      </c>
      <c r="E121" s="11" t="s">
        <v>41</v>
      </c>
      <c r="F121" s="11" t="s">
        <v>42</v>
      </c>
      <c r="G121" s="16" t="s">
        <v>783</v>
      </c>
      <c r="H121" s="23" t="s">
        <v>784</v>
      </c>
      <c r="I121" s="11" t="s">
        <v>45</v>
      </c>
      <c r="J121" s="12" t="s">
        <v>785</v>
      </c>
      <c r="K121" s="12" t="s">
        <v>47</v>
      </c>
      <c r="L121" s="15" t="s">
        <v>48</v>
      </c>
      <c r="M121" s="12"/>
      <c r="N121" s="12" t="s">
        <v>786</v>
      </c>
      <c r="O121" s="12"/>
      <c r="P121" s="12"/>
      <c r="Q121" s="12"/>
      <c r="R121" s="12"/>
      <c r="S121" s="12"/>
      <c r="T121" s="12"/>
      <c r="U121" s="34" t="s">
        <v>787</v>
      </c>
      <c r="V121" s="13">
        <v>102000000</v>
      </c>
      <c r="W121" s="13">
        <v>0</v>
      </c>
      <c r="X121" s="13"/>
      <c r="Y121" s="13">
        <v>102000000</v>
      </c>
      <c r="Z121" s="14">
        <v>46050</v>
      </c>
      <c r="AA121" s="10">
        <v>244</v>
      </c>
      <c r="AB121" s="10">
        <v>0</v>
      </c>
      <c r="AC121" s="25">
        <v>46052</v>
      </c>
      <c r="AD121" s="25">
        <v>46295</v>
      </c>
      <c r="AE121" s="17" t="s">
        <v>788</v>
      </c>
      <c r="AF121" s="12" t="s">
        <v>230</v>
      </c>
      <c r="AG121" s="18">
        <v>0</v>
      </c>
      <c r="AH121" s="40">
        <v>0</v>
      </c>
      <c r="AI121" s="40">
        <v>12800000</v>
      </c>
      <c r="AJ121" s="28">
        <f t="shared" si="2"/>
        <v>12800000</v>
      </c>
      <c r="AK121" s="30">
        <f t="shared" si="3"/>
        <v>0.12549019607843137</v>
      </c>
      <c r="AL121" s="43"/>
      <c r="AM121" s="36"/>
    </row>
    <row r="122" spans="1:39">
      <c r="A122" s="15">
        <v>118</v>
      </c>
      <c r="B122" s="15" t="s">
        <v>39</v>
      </c>
      <c r="C122" s="15">
        <v>2026</v>
      </c>
      <c r="D122" s="10" t="s">
        <v>789</v>
      </c>
      <c r="E122" s="11" t="s">
        <v>41</v>
      </c>
      <c r="F122" s="11" t="s">
        <v>42</v>
      </c>
      <c r="G122" s="16" t="s">
        <v>790</v>
      </c>
      <c r="H122" s="23" t="s">
        <v>791</v>
      </c>
      <c r="I122" s="11" t="s">
        <v>45</v>
      </c>
      <c r="J122" s="12" t="s">
        <v>792</v>
      </c>
      <c r="K122" s="12" t="s">
        <v>47</v>
      </c>
      <c r="L122" s="15" t="s">
        <v>48</v>
      </c>
      <c r="M122" s="12"/>
      <c r="N122" s="12" t="s">
        <v>793</v>
      </c>
      <c r="O122" s="12"/>
      <c r="P122" s="12"/>
      <c r="Q122" s="12"/>
      <c r="R122" s="12"/>
      <c r="S122" s="12"/>
      <c r="T122" s="12"/>
      <c r="U122" s="34" t="s">
        <v>794</v>
      </c>
      <c r="V122" s="13">
        <v>102000000</v>
      </c>
      <c r="W122" s="13">
        <v>0</v>
      </c>
      <c r="X122" s="13"/>
      <c r="Y122" s="13">
        <v>102000000</v>
      </c>
      <c r="Z122" s="14">
        <v>46050</v>
      </c>
      <c r="AA122" s="10">
        <v>245</v>
      </c>
      <c r="AB122" s="10">
        <v>0</v>
      </c>
      <c r="AC122" s="25">
        <v>46051</v>
      </c>
      <c r="AD122" s="25">
        <v>46295</v>
      </c>
      <c r="AE122" s="17" t="s">
        <v>788</v>
      </c>
      <c r="AF122" s="12" t="s">
        <v>230</v>
      </c>
      <c r="AG122" s="18">
        <v>0</v>
      </c>
      <c r="AH122" s="40">
        <v>0</v>
      </c>
      <c r="AI122" s="40">
        <v>13200000</v>
      </c>
      <c r="AJ122" s="28">
        <f t="shared" si="2"/>
        <v>13200000</v>
      </c>
      <c r="AK122" s="30">
        <f t="shared" si="3"/>
        <v>0.12941176470588237</v>
      </c>
      <c r="AL122" s="43"/>
      <c r="AM122" s="36"/>
    </row>
    <row r="123" spans="1:39">
      <c r="A123" s="15">
        <v>119</v>
      </c>
      <c r="B123" s="15" t="s">
        <v>39</v>
      </c>
      <c r="C123" s="15">
        <v>2026</v>
      </c>
      <c r="D123" s="10" t="s">
        <v>795</v>
      </c>
      <c r="E123" s="11" t="s">
        <v>41</v>
      </c>
      <c r="F123" s="11" t="s">
        <v>42</v>
      </c>
      <c r="G123" s="16" t="s">
        <v>796</v>
      </c>
      <c r="H123" s="23" t="s">
        <v>797</v>
      </c>
      <c r="I123" s="11" t="s">
        <v>45</v>
      </c>
      <c r="J123" s="12" t="s">
        <v>798</v>
      </c>
      <c r="K123" s="12" t="s">
        <v>47</v>
      </c>
      <c r="L123" s="15" t="s">
        <v>48</v>
      </c>
      <c r="M123" s="12"/>
      <c r="N123" s="12" t="s">
        <v>799</v>
      </c>
      <c r="O123" s="12"/>
      <c r="P123" s="12"/>
      <c r="Q123" s="12"/>
      <c r="R123" s="12"/>
      <c r="S123" s="12"/>
      <c r="T123" s="12"/>
      <c r="U123" s="34" t="s">
        <v>800</v>
      </c>
      <c r="V123" s="13">
        <v>102000000</v>
      </c>
      <c r="W123" s="13">
        <v>0</v>
      </c>
      <c r="X123" s="13"/>
      <c r="Y123" s="13">
        <v>102000000</v>
      </c>
      <c r="Z123" s="14">
        <v>46050</v>
      </c>
      <c r="AA123" s="10">
        <v>245</v>
      </c>
      <c r="AB123" s="10">
        <v>0</v>
      </c>
      <c r="AC123" s="25">
        <v>46051</v>
      </c>
      <c r="AD123" s="25">
        <v>46295</v>
      </c>
      <c r="AE123" s="17" t="s">
        <v>788</v>
      </c>
      <c r="AF123" s="12" t="s">
        <v>230</v>
      </c>
      <c r="AG123" s="18">
        <v>0</v>
      </c>
      <c r="AH123" s="40">
        <v>0</v>
      </c>
      <c r="AI123" s="40">
        <v>13200000</v>
      </c>
      <c r="AJ123" s="28">
        <f t="shared" si="2"/>
        <v>13200000</v>
      </c>
      <c r="AK123" s="30">
        <f t="shared" si="3"/>
        <v>0.12941176470588237</v>
      </c>
      <c r="AL123" s="43"/>
      <c r="AM123" s="36"/>
    </row>
    <row r="124" spans="1:39">
      <c r="A124" s="15">
        <v>120</v>
      </c>
      <c r="B124" s="15" t="s">
        <v>39</v>
      </c>
      <c r="C124" s="15">
        <v>2026</v>
      </c>
      <c r="D124" s="10" t="s">
        <v>801</v>
      </c>
      <c r="E124" s="11" t="s">
        <v>41</v>
      </c>
      <c r="F124" s="11" t="s">
        <v>42</v>
      </c>
      <c r="G124" s="16" t="s">
        <v>802</v>
      </c>
      <c r="H124" s="23" t="s">
        <v>803</v>
      </c>
      <c r="I124" s="11" t="s">
        <v>45</v>
      </c>
      <c r="J124" s="12" t="s">
        <v>804</v>
      </c>
      <c r="K124" s="12" t="s">
        <v>47</v>
      </c>
      <c r="L124" s="15" t="s">
        <v>48</v>
      </c>
      <c r="M124" s="12"/>
      <c r="N124" s="12" t="s">
        <v>805</v>
      </c>
      <c r="O124" s="12"/>
      <c r="P124" s="12"/>
      <c r="Q124" s="12"/>
      <c r="R124" s="12"/>
      <c r="S124" s="12"/>
      <c r="T124" s="12"/>
      <c r="U124" s="34" t="s">
        <v>806</v>
      </c>
      <c r="V124" s="13">
        <v>90091500</v>
      </c>
      <c r="W124" s="13">
        <v>0</v>
      </c>
      <c r="X124" s="13"/>
      <c r="Y124" s="13">
        <v>90091500</v>
      </c>
      <c r="Z124" s="14">
        <v>46050</v>
      </c>
      <c r="AA124" s="10">
        <v>245</v>
      </c>
      <c r="AB124" s="10">
        <v>0</v>
      </c>
      <c r="AC124" s="25">
        <v>46051</v>
      </c>
      <c r="AD124" s="25">
        <v>46295</v>
      </c>
      <c r="AE124" s="17" t="s">
        <v>788</v>
      </c>
      <c r="AF124" s="12" t="s">
        <v>230</v>
      </c>
      <c r="AG124" s="18">
        <v>0</v>
      </c>
      <c r="AH124" s="40">
        <v>0</v>
      </c>
      <c r="AI124" s="40">
        <v>11658900</v>
      </c>
      <c r="AJ124" s="28">
        <f t="shared" si="2"/>
        <v>11658900</v>
      </c>
      <c r="AK124" s="30">
        <f t="shared" si="3"/>
        <v>0.12941176470588237</v>
      </c>
      <c r="AL124" s="43"/>
      <c r="AM124" s="36"/>
    </row>
    <row r="125" spans="1:39">
      <c r="A125" s="15">
        <v>121</v>
      </c>
      <c r="B125" s="15" t="s">
        <v>39</v>
      </c>
      <c r="C125" s="15">
        <v>2026</v>
      </c>
      <c r="D125" s="10" t="s">
        <v>807</v>
      </c>
      <c r="E125" s="11" t="s">
        <v>41</v>
      </c>
      <c r="F125" s="11" t="s">
        <v>42</v>
      </c>
      <c r="G125" s="16" t="s">
        <v>808</v>
      </c>
      <c r="H125" s="23" t="s">
        <v>809</v>
      </c>
      <c r="I125" s="11" t="s">
        <v>45</v>
      </c>
      <c r="J125" s="12" t="s">
        <v>810</v>
      </c>
      <c r="K125" s="12" t="s">
        <v>47</v>
      </c>
      <c r="L125" s="15" t="s">
        <v>48</v>
      </c>
      <c r="M125" s="12"/>
      <c r="N125" s="12" t="s">
        <v>811</v>
      </c>
      <c r="O125" s="12"/>
      <c r="P125" s="12"/>
      <c r="Q125" s="12"/>
      <c r="R125" s="12"/>
      <c r="S125" s="12"/>
      <c r="T125" s="12"/>
      <c r="U125" s="34" t="s">
        <v>812</v>
      </c>
      <c r="V125" s="13">
        <v>72000000</v>
      </c>
      <c r="W125" s="13">
        <v>0</v>
      </c>
      <c r="X125" s="13"/>
      <c r="Y125" s="13">
        <v>72000000</v>
      </c>
      <c r="Z125" s="14">
        <v>46051</v>
      </c>
      <c r="AA125" s="10">
        <v>271</v>
      </c>
      <c r="AB125" s="10">
        <v>0</v>
      </c>
      <c r="AC125" s="25">
        <v>46056</v>
      </c>
      <c r="AD125" s="25">
        <v>46326</v>
      </c>
      <c r="AE125" s="17" t="s">
        <v>311</v>
      </c>
      <c r="AF125" s="12" t="s">
        <v>312</v>
      </c>
      <c r="AG125" s="18">
        <v>0</v>
      </c>
      <c r="AH125" s="40">
        <v>0</v>
      </c>
      <c r="AI125" s="40">
        <v>7466667</v>
      </c>
      <c r="AJ125" s="28">
        <f t="shared" si="2"/>
        <v>7466667</v>
      </c>
      <c r="AK125" s="30">
        <f t="shared" si="3"/>
        <v>0.10370370833333334</v>
      </c>
      <c r="AL125" s="43"/>
      <c r="AM125" s="36"/>
    </row>
    <row r="126" spans="1:39">
      <c r="A126" s="15">
        <v>122</v>
      </c>
      <c r="B126" s="15" t="s">
        <v>39</v>
      </c>
      <c r="C126" s="15">
        <v>2026</v>
      </c>
      <c r="D126" s="10" t="s">
        <v>813</v>
      </c>
      <c r="E126" s="11" t="s">
        <v>41</v>
      </c>
      <c r="F126" s="11" t="s">
        <v>42</v>
      </c>
      <c r="G126" s="16" t="s">
        <v>814</v>
      </c>
      <c r="H126" s="23" t="s">
        <v>815</v>
      </c>
      <c r="I126" s="11" t="s">
        <v>45</v>
      </c>
      <c r="J126" s="12" t="s">
        <v>816</v>
      </c>
      <c r="K126" s="12" t="s">
        <v>47</v>
      </c>
      <c r="L126" s="15" t="s">
        <v>48</v>
      </c>
      <c r="M126" s="12"/>
      <c r="N126" s="12" t="s">
        <v>817</v>
      </c>
      <c r="O126" s="12"/>
      <c r="P126" s="12"/>
      <c r="Q126" s="12"/>
      <c r="R126" s="12"/>
      <c r="S126" s="12"/>
      <c r="T126" s="12"/>
      <c r="U126" s="34" t="s">
        <v>818</v>
      </c>
      <c r="V126" s="13">
        <v>69048000</v>
      </c>
      <c r="W126" s="13">
        <v>0</v>
      </c>
      <c r="X126" s="13"/>
      <c r="Y126" s="13">
        <v>69048000</v>
      </c>
      <c r="Z126" s="14">
        <v>46051</v>
      </c>
      <c r="AA126" s="10">
        <v>214</v>
      </c>
      <c r="AB126" s="10">
        <v>0</v>
      </c>
      <c r="AC126" s="25">
        <v>46052</v>
      </c>
      <c r="AD126" s="25">
        <v>46265</v>
      </c>
      <c r="AE126" s="17" t="s">
        <v>360</v>
      </c>
      <c r="AF126" s="12" t="s">
        <v>361</v>
      </c>
      <c r="AG126" s="18">
        <v>0</v>
      </c>
      <c r="AH126" s="40">
        <v>575400</v>
      </c>
      <c r="AI126" s="40">
        <v>8631000</v>
      </c>
      <c r="AJ126" s="28">
        <f t="shared" si="2"/>
        <v>9206400</v>
      </c>
      <c r="AK126" s="30">
        <f t="shared" si="3"/>
        <v>0.13333333333333333</v>
      </c>
      <c r="AL126" s="43"/>
      <c r="AM126" s="36"/>
    </row>
    <row r="127" spans="1:39">
      <c r="A127" s="15">
        <v>123</v>
      </c>
      <c r="B127" s="15" t="s">
        <v>39</v>
      </c>
      <c r="C127" s="15">
        <v>2026</v>
      </c>
      <c r="D127" s="10" t="s">
        <v>819</v>
      </c>
      <c r="E127" s="11" t="s">
        <v>66</v>
      </c>
      <c r="F127" s="11" t="s">
        <v>67</v>
      </c>
      <c r="G127" s="16" t="s">
        <v>820</v>
      </c>
      <c r="H127" s="23" t="s">
        <v>821</v>
      </c>
      <c r="I127" s="11" t="s">
        <v>70</v>
      </c>
      <c r="J127" s="12" t="s">
        <v>822</v>
      </c>
      <c r="K127" s="12" t="s">
        <v>72</v>
      </c>
      <c r="L127" s="15" t="s">
        <v>48</v>
      </c>
      <c r="M127" s="12"/>
      <c r="N127" s="12" t="s">
        <v>823</v>
      </c>
      <c r="O127" s="12"/>
      <c r="P127" s="12"/>
      <c r="Q127" s="12"/>
      <c r="R127" s="12"/>
      <c r="S127" s="12"/>
      <c r="T127" s="12"/>
      <c r="U127" s="34" t="s">
        <v>824</v>
      </c>
      <c r="V127" s="13">
        <v>0</v>
      </c>
      <c r="W127" s="13">
        <v>0</v>
      </c>
      <c r="X127" s="13"/>
      <c r="Y127" s="13">
        <v>0</v>
      </c>
      <c r="Z127" s="14">
        <v>46052</v>
      </c>
      <c r="AA127" s="10">
        <v>335</v>
      </c>
      <c r="AB127" s="10">
        <v>0</v>
      </c>
      <c r="AC127" s="25">
        <v>46052</v>
      </c>
      <c r="AD127" s="25">
        <v>46386</v>
      </c>
      <c r="AE127" s="17" t="s">
        <v>83</v>
      </c>
      <c r="AF127" s="12" t="s">
        <v>84</v>
      </c>
      <c r="AG127" s="18">
        <v>0</v>
      </c>
      <c r="AH127" s="40">
        <v>0</v>
      </c>
      <c r="AI127" s="40">
        <v>0</v>
      </c>
      <c r="AJ127" s="28">
        <v>0</v>
      </c>
      <c r="AK127" s="30">
        <v>0</v>
      </c>
      <c r="AL127" s="43"/>
      <c r="AM127" s="36"/>
    </row>
    <row r="128" spans="1:39">
      <c r="A128" s="15">
        <v>124</v>
      </c>
      <c r="B128" s="15" t="s">
        <v>39</v>
      </c>
      <c r="C128" s="15">
        <v>2026</v>
      </c>
      <c r="D128" s="10">
        <v>159854</v>
      </c>
      <c r="E128" s="11" t="s">
        <v>41</v>
      </c>
      <c r="F128" s="11" t="s">
        <v>825</v>
      </c>
      <c r="G128" s="16" t="s">
        <v>826</v>
      </c>
      <c r="H128" s="23" t="s">
        <v>827</v>
      </c>
      <c r="I128" s="11" t="s">
        <v>828</v>
      </c>
      <c r="J128" s="12" t="s">
        <v>829</v>
      </c>
      <c r="K128" s="12" t="s">
        <v>830</v>
      </c>
      <c r="L128" s="15" t="s">
        <v>48</v>
      </c>
      <c r="M128" s="12"/>
      <c r="N128" s="12" t="s">
        <v>831</v>
      </c>
      <c r="O128" s="12"/>
      <c r="P128" s="12"/>
      <c r="Q128" s="12"/>
      <c r="R128" s="12"/>
      <c r="S128" s="12"/>
      <c r="T128" s="12"/>
      <c r="U128" s="34" t="s">
        <v>832</v>
      </c>
      <c r="V128" s="13">
        <v>2016780497</v>
      </c>
      <c r="W128" s="13">
        <v>0</v>
      </c>
      <c r="X128" s="13"/>
      <c r="Y128" s="13">
        <v>2016780497</v>
      </c>
      <c r="Z128" s="14">
        <v>46052</v>
      </c>
      <c r="AA128" s="10">
        <v>333</v>
      </c>
      <c r="AB128" s="10">
        <v>0</v>
      </c>
      <c r="AC128" s="25">
        <v>46055</v>
      </c>
      <c r="AD128" s="25">
        <v>46387</v>
      </c>
      <c r="AE128" s="17" t="s">
        <v>51</v>
      </c>
      <c r="AF128" s="12" t="s">
        <v>52</v>
      </c>
      <c r="AG128" s="18">
        <v>0</v>
      </c>
      <c r="AH128" s="40">
        <v>0</v>
      </c>
      <c r="AI128" s="40">
        <v>0</v>
      </c>
      <c r="AJ128" s="28">
        <f t="shared" si="2"/>
        <v>0</v>
      </c>
      <c r="AK128" s="30">
        <f t="shared" si="3"/>
        <v>0</v>
      </c>
      <c r="AL128" s="43"/>
      <c r="AM128" s="36"/>
    </row>
    <row r="129" spans="1:39">
      <c r="A129" s="15">
        <v>125</v>
      </c>
      <c r="B129" s="15" t="s">
        <v>833</v>
      </c>
      <c r="C129" s="15">
        <v>2026</v>
      </c>
      <c r="D129" s="10" t="s">
        <v>834</v>
      </c>
      <c r="E129" s="11" t="s">
        <v>503</v>
      </c>
      <c r="F129" s="11" t="s">
        <v>504</v>
      </c>
      <c r="G129" s="16" t="s">
        <v>835</v>
      </c>
      <c r="H129" s="23" t="s">
        <v>836</v>
      </c>
      <c r="I129" s="11" t="s">
        <v>828</v>
      </c>
      <c r="J129" s="12" t="s">
        <v>837</v>
      </c>
      <c r="K129" s="12" t="s">
        <v>838</v>
      </c>
      <c r="L129" s="15" t="s">
        <v>48</v>
      </c>
      <c r="M129" s="12"/>
      <c r="N129" s="12" t="s">
        <v>839</v>
      </c>
      <c r="O129" s="12"/>
      <c r="P129" s="12"/>
      <c r="Q129" s="12"/>
      <c r="R129" s="12"/>
      <c r="S129" s="12"/>
      <c r="T129" s="12"/>
      <c r="U129" s="34" t="s">
        <v>840</v>
      </c>
      <c r="V129" s="13">
        <v>1311970719</v>
      </c>
      <c r="W129" s="13">
        <v>0</v>
      </c>
      <c r="X129" s="13"/>
      <c r="Y129" s="13">
        <v>1311970719</v>
      </c>
      <c r="Z129" s="14">
        <v>46093</v>
      </c>
      <c r="AA129" s="10">
        <v>184</v>
      </c>
      <c r="AB129" s="10"/>
      <c r="AC129" s="25">
        <v>46105</v>
      </c>
      <c r="AD129" s="25">
        <v>46288</v>
      </c>
      <c r="AE129" s="17" t="s">
        <v>271</v>
      </c>
      <c r="AF129" s="12" t="s">
        <v>272</v>
      </c>
      <c r="AG129" s="18">
        <v>0</v>
      </c>
      <c r="AH129" s="40">
        <v>0</v>
      </c>
      <c r="AI129" s="40">
        <v>0</v>
      </c>
      <c r="AJ129" s="28">
        <f t="shared" si="2"/>
        <v>0</v>
      </c>
      <c r="AK129" s="30">
        <f t="shared" si="3"/>
        <v>0</v>
      </c>
      <c r="AL129" s="43"/>
      <c r="AM129" s="36"/>
    </row>
    <row r="130" spans="1:39">
      <c r="A130" s="15">
        <v>126</v>
      </c>
      <c r="B130" s="15" t="s">
        <v>833</v>
      </c>
      <c r="C130" s="15">
        <v>2026</v>
      </c>
      <c r="D130" s="10">
        <v>162307</v>
      </c>
      <c r="E130" s="11" t="s">
        <v>503</v>
      </c>
      <c r="F130" s="11" t="s">
        <v>504</v>
      </c>
      <c r="G130" s="16" t="s">
        <v>841</v>
      </c>
      <c r="H130" s="23" t="s">
        <v>842</v>
      </c>
      <c r="I130" s="11" t="s">
        <v>828</v>
      </c>
      <c r="J130" s="12" t="s">
        <v>843</v>
      </c>
      <c r="K130" s="12" t="s">
        <v>838</v>
      </c>
      <c r="L130" s="15" t="s">
        <v>48</v>
      </c>
      <c r="M130" s="12"/>
      <c r="N130" s="12" t="s">
        <v>844</v>
      </c>
      <c r="O130" s="12"/>
      <c r="P130" s="12"/>
      <c r="Q130" s="12"/>
      <c r="R130" s="12"/>
      <c r="S130" s="12"/>
      <c r="T130" s="12"/>
      <c r="U130" s="34" t="s">
        <v>845</v>
      </c>
      <c r="V130" s="13">
        <v>62533905</v>
      </c>
      <c r="W130" s="13">
        <v>0</v>
      </c>
      <c r="X130" s="13"/>
      <c r="Y130" s="13">
        <v>62533905</v>
      </c>
      <c r="Z130" s="14">
        <v>46105</v>
      </c>
      <c r="AA130" s="10">
        <v>110</v>
      </c>
      <c r="AB130" s="10"/>
      <c r="AC130" s="25">
        <v>46111</v>
      </c>
      <c r="AD130" s="25">
        <v>46220</v>
      </c>
      <c r="AE130" s="17" t="s">
        <v>360</v>
      </c>
      <c r="AF130" s="12" t="s">
        <v>846</v>
      </c>
      <c r="AG130" s="18">
        <v>0</v>
      </c>
      <c r="AH130" s="40">
        <v>0</v>
      </c>
      <c r="AI130" s="40">
        <v>0</v>
      </c>
      <c r="AJ130" s="28">
        <f t="shared" si="2"/>
        <v>0</v>
      </c>
      <c r="AK130" s="30">
        <f t="shared" si="3"/>
        <v>0</v>
      </c>
      <c r="AL130" s="43"/>
      <c r="AM130" s="36"/>
    </row>
    <row r="131" spans="1:39">
      <c r="A131" s="15">
        <v>127</v>
      </c>
      <c r="B131" s="15" t="s">
        <v>833</v>
      </c>
      <c r="C131" s="15">
        <v>2026</v>
      </c>
      <c r="D131" s="10">
        <v>162748</v>
      </c>
      <c r="E131" s="11" t="s">
        <v>41</v>
      </c>
      <c r="F131" s="11" t="s">
        <v>825</v>
      </c>
      <c r="G131" s="16" t="s">
        <v>847</v>
      </c>
      <c r="H131" s="23" t="s">
        <v>848</v>
      </c>
      <c r="I131" s="11" t="s">
        <v>828</v>
      </c>
      <c r="J131" s="12" t="s">
        <v>849</v>
      </c>
      <c r="K131" s="12" t="s">
        <v>850</v>
      </c>
      <c r="L131" s="15" t="s">
        <v>48</v>
      </c>
      <c r="M131" s="12"/>
      <c r="N131" s="12" t="s">
        <v>851</v>
      </c>
      <c r="O131" s="12" t="s">
        <v>852</v>
      </c>
      <c r="P131" s="12" t="s">
        <v>853</v>
      </c>
      <c r="Q131" s="12" t="s">
        <v>854</v>
      </c>
      <c r="R131" s="12" t="s">
        <v>855</v>
      </c>
      <c r="S131" s="12"/>
      <c r="T131" s="12"/>
      <c r="U131" s="34" t="s">
        <v>856</v>
      </c>
      <c r="V131" s="13">
        <v>662551224</v>
      </c>
      <c r="W131" s="13">
        <v>0</v>
      </c>
      <c r="X131" s="13"/>
      <c r="Y131" s="13">
        <v>662551224</v>
      </c>
      <c r="Z131" s="14">
        <v>46111</v>
      </c>
      <c r="AA131" s="10">
        <v>270</v>
      </c>
      <c r="AB131" s="10"/>
      <c r="AC131" s="25"/>
      <c r="AD131" s="25">
        <v>46387</v>
      </c>
      <c r="AE131" s="17" t="s">
        <v>613</v>
      </c>
      <c r="AF131" s="12" t="s">
        <v>614</v>
      </c>
      <c r="AG131" s="18">
        <v>0</v>
      </c>
      <c r="AH131" s="40">
        <v>0</v>
      </c>
      <c r="AI131" s="40">
        <v>0</v>
      </c>
      <c r="AJ131" s="28">
        <f t="shared" si="2"/>
        <v>0</v>
      </c>
      <c r="AK131" s="30">
        <f t="shared" si="3"/>
        <v>0</v>
      </c>
      <c r="AL131" s="43"/>
      <c r="AM131" s="36"/>
    </row>
    <row r="132" spans="1:39">
      <c r="A132" s="15">
        <v>128</v>
      </c>
      <c r="B132" s="15" t="s">
        <v>833</v>
      </c>
      <c r="C132" s="15">
        <v>2026</v>
      </c>
      <c r="D132" s="10">
        <v>162749</v>
      </c>
      <c r="E132" s="11" t="s">
        <v>41</v>
      </c>
      <c r="F132" s="11" t="s">
        <v>825</v>
      </c>
      <c r="G132" s="16" t="s">
        <v>847</v>
      </c>
      <c r="H132" s="23" t="s">
        <v>857</v>
      </c>
      <c r="I132" s="11" t="s">
        <v>828</v>
      </c>
      <c r="J132" s="12" t="s">
        <v>858</v>
      </c>
      <c r="K132" s="12" t="s">
        <v>850</v>
      </c>
      <c r="L132" s="15" t="s">
        <v>48</v>
      </c>
      <c r="M132" s="12"/>
      <c r="N132" s="12" t="s">
        <v>852</v>
      </c>
      <c r="O132" s="12"/>
      <c r="P132" s="12"/>
      <c r="Q132" s="12"/>
      <c r="R132" s="12"/>
      <c r="S132" s="12"/>
      <c r="T132" s="12"/>
      <c r="U132" s="34" t="s">
        <v>856</v>
      </c>
      <c r="V132" s="13">
        <v>3840000</v>
      </c>
      <c r="W132" s="13">
        <v>0</v>
      </c>
      <c r="X132" s="13"/>
      <c r="Y132" s="13">
        <v>3840000</v>
      </c>
      <c r="Z132" s="14">
        <v>46111</v>
      </c>
      <c r="AA132" s="10">
        <v>272</v>
      </c>
      <c r="AB132" s="10"/>
      <c r="AC132" s="25">
        <v>46116</v>
      </c>
      <c r="AD132" s="25">
        <v>46387</v>
      </c>
      <c r="AE132" s="17" t="s">
        <v>613</v>
      </c>
      <c r="AF132" s="12" t="s">
        <v>614</v>
      </c>
      <c r="AG132" s="18">
        <v>0</v>
      </c>
      <c r="AH132" s="40">
        <v>0</v>
      </c>
      <c r="AI132" s="40">
        <v>0</v>
      </c>
      <c r="AJ132" s="28">
        <f t="shared" si="2"/>
        <v>0</v>
      </c>
      <c r="AK132" s="30">
        <f t="shared" si="3"/>
        <v>0</v>
      </c>
      <c r="AL132" s="43"/>
      <c r="AM132" s="36"/>
    </row>
    <row r="133" spans="1:39">
      <c r="A133" s="15">
        <v>129</v>
      </c>
      <c r="B133" s="15" t="s">
        <v>833</v>
      </c>
      <c r="C133" s="15">
        <v>2026</v>
      </c>
      <c r="D133" s="10">
        <v>162750</v>
      </c>
      <c r="E133" s="11" t="s">
        <v>41</v>
      </c>
      <c r="F133" s="11" t="s">
        <v>825</v>
      </c>
      <c r="G133" s="16" t="s">
        <v>859</v>
      </c>
      <c r="H133" s="23" t="s">
        <v>860</v>
      </c>
      <c r="I133" s="11" t="s">
        <v>828</v>
      </c>
      <c r="J133" s="12" t="s">
        <v>861</v>
      </c>
      <c r="K133" s="12" t="s">
        <v>850</v>
      </c>
      <c r="L133" s="15" t="s">
        <v>48</v>
      </c>
      <c r="M133" s="12"/>
      <c r="N133" s="12" t="s">
        <v>862</v>
      </c>
      <c r="O133" s="12"/>
      <c r="P133" s="12"/>
      <c r="Q133" s="12"/>
      <c r="R133" s="12"/>
      <c r="S133" s="12"/>
      <c r="T133" s="12"/>
      <c r="U133" s="34" t="s">
        <v>863</v>
      </c>
      <c r="V133" s="13">
        <v>925699902</v>
      </c>
      <c r="W133" s="13">
        <v>0</v>
      </c>
      <c r="X133" s="13"/>
      <c r="Y133" s="13">
        <v>925699902</v>
      </c>
      <c r="Z133" s="14">
        <v>46112</v>
      </c>
      <c r="AA133" s="10">
        <v>270</v>
      </c>
      <c r="AB133" s="10"/>
      <c r="AC133" s="25"/>
      <c r="AD133" s="25">
        <v>46387</v>
      </c>
      <c r="AE133" s="17" t="s">
        <v>51</v>
      </c>
      <c r="AF133" s="12" t="s">
        <v>52</v>
      </c>
      <c r="AG133" s="18">
        <v>0</v>
      </c>
      <c r="AH133" s="40">
        <v>0</v>
      </c>
      <c r="AI133" s="40">
        <v>0</v>
      </c>
      <c r="AJ133" s="28">
        <f t="shared" si="2"/>
        <v>0</v>
      </c>
      <c r="AK133" s="30">
        <f t="shared" si="3"/>
        <v>0</v>
      </c>
      <c r="AL133" s="43"/>
      <c r="AM133" s="36"/>
    </row>
    <row r="134" spans="1:39">
      <c r="A134" s="15">
        <v>130</v>
      </c>
      <c r="B134" s="15" t="s">
        <v>833</v>
      </c>
      <c r="C134" s="15">
        <v>2026</v>
      </c>
      <c r="D134" s="10">
        <v>162904</v>
      </c>
      <c r="E134" s="11" t="s">
        <v>503</v>
      </c>
      <c r="F134" s="11" t="s">
        <v>504</v>
      </c>
      <c r="G134" s="16" t="s">
        <v>864</v>
      </c>
      <c r="H134" s="23" t="s">
        <v>865</v>
      </c>
      <c r="I134" s="11" t="s">
        <v>828</v>
      </c>
      <c r="J134" s="12" t="s">
        <v>866</v>
      </c>
      <c r="K134" s="12" t="s">
        <v>850</v>
      </c>
      <c r="L134" s="15" t="s">
        <v>48</v>
      </c>
      <c r="M134" s="12"/>
      <c r="N134" s="12" t="s">
        <v>867</v>
      </c>
      <c r="O134" s="12"/>
      <c r="P134" s="12"/>
      <c r="Q134" s="12"/>
      <c r="R134" s="12"/>
      <c r="S134" s="12"/>
      <c r="T134" s="12"/>
      <c r="U134" s="34" t="s">
        <v>868</v>
      </c>
      <c r="V134" s="13">
        <v>3427202555</v>
      </c>
      <c r="W134" s="13">
        <v>0</v>
      </c>
      <c r="X134" s="13"/>
      <c r="Y134" s="13">
        <v>3427202555</v>
      </c>
      <c r="Z134" s="14">
        <v>46112</v>
      </c>
      <c r="AA134" s="10">
        <v>365</v>
      </c>
      <c r="AB134" s="10"/>
      <c r="AC134" s="25">
        <v>46113</v>
      </c>
      <c r="AD134" s="25">
        <v>46477</v>
      </c>
      <c r="AE134" s="17" t="s">
        <v>468</v>
      </c>
      <c r="AF134" s="12" t="s">
        <v>469</v>
      </c>
      <c r="AG134" s="18">
        <v>0</v>
      </c>
      <c r="AH134" s="40">
        <v>0</v>
      </c>
      <c r="AI134" s="40">
        <v>0</v>
      </c>
      <c r="AJ134" s="28">
        <f t="shared" ref="AJ134:AJ135" si="4">AG134+AH134+AI134</f>
        <v>0</v>
      </c>
      <c r="AK134" s="30">
        <f t="shared" ref="AK134:AK135" si="5">AJ134/Y134</f>
        <v>0</v>
      </c>
      <c r="AL134" s="43"/>
      <c r="AM134" s="36"/>
    </row>
    <row r="135" spans="1:39" ht="15">
      <c r="A135" s="15">
        <v>131</v>
      </c>
      <c r="B135" s="15" t="s">
        <v>833</v>
      </c>
      <c r="C135" s="15">
        <v>2026</v>
      </c>
      <c r="D135" s="10">
        <v>162752</v>
      </c>
      <c r="E135" s="11" t="s">
        <v>41</v>
      </c>
      <c r="F135" s="11" t="s">
        <v>825</v>
      </c>
      <c r="G135" s="16" t="s">
        <v>869</v>
      </c>
      <c r="H135" s="35" t="s">
        <v>870</v>
      </c>
      <c r="I135" s="11" t="s">
        <v>828</v>
      </c>
      <c r="J135" s="12" t="s">
        <v>871</v>
      </c>
      <c r="K135" s="12" t="s">
        <v>850</v>
      </c>
      <c r="L135" s="15" t="s">
        <v>48</v>
      </c>
      <c r="M135" s="12"/>
      <c r="N135" s="12" t="s">
        <v>872</v>
      </c>
      <c r="O135" s="12"/>
      <c r="P135" s="12"/>
      <c r="Q135" s="12"/>
      <c r="R135" s="12"/>
      <c r="S135" s="12"/>
      <c r="T135" s="12"/>
      <c r="U135" s="34" t="s">
        <v>873</v>
      </c>
      <c r="V135" s="13">
        <v>3606964188</v>
      </c>
      <c r="W135" s="13">
        <v>0</v>
      </c>
      <c r="X135" s="13"/>
      <c r="Y135" s="13">
        <v>3606964188</v>
      </c>
      <c r="Z135" s="14">
        <v>46112</v>
      </c>
      <c r="AA135" s="10">
        <v>270</v>
      </c>
      <c r="AB135" s="10"/>
      <c r="AC135" s="25"/>
      <c r="AD135" s="25">
        <v>46387</v>
      </c>
      <c r="AE135" s="17" t="s">
        <v>51</v>
      </c>
      <c r="AF135" s="12" t="s">
        <v>52</v>
      </c>
      <c r="AG135" s="18">
        <v>0</v>
      </c>
      <c r="AH135" s="40">
        <v>0</v>
      </c>
      <c r="AI135" s="40">
        <v>0</v>
      </c>
      <c r="AJ135" s="28">
        <f t="shared" si="4"/>
        <v>0</v>
      </c>
      <c r="AK135" s="30">
        <f t="shared" si="5"/>
        <v>0</v>
      </c>
      <c r="AL135" s="43"/>
      <c r="AM135" s="36"/>
    </row>
    <row r="136" spans="1:39">
      <c r="Z136" s="14"/>
      <c r="AH136" s="40"/>
      <c r="AL136" s="37"/>
      <c r="AM136" s="36"/>
    </row>
    <row r="137" spans="1:39">
      <c r="Z137" s="14"/>
    </row>
    <row r="138" spans="1:39">
      <c r="Z138" s="14"/>
    </row>
    <row r="139" spans="1:39">
      <c r="Z139" s="14"/>
    </row>
    <row r="140" spans="1:39">
      <c r="Z140" s="14"/>
    </row>
  </sheetData>
  <mergeCells count="3">
    <mergeCell ref="A1:G1"/>
    <mergeCell ref="B2:AH2"/>
    <mergeCell ref="B3:AH3"/>
  </mergeCells>
  <phoneticPr fontId="3" type="noConversion"/>
  <conditionalFormatting sqref="B2 D4:D135">
    <cfRule type="duplicateValues" dxfId="3" priority="120"/>
  </conditionalFormatting>
  <conditionalFormatting sqref="D1 B2 D4:D135">
    <cfRule type="duplicateValues" dxfId="2" priority="111"/>
    <cfRule type="duplicateValues" dxfId="1" priority="114"/>
    <cfRule type="duplicateValues" dxfId="0" priority="115"/>
  </conditionalFormatting>
  <hyperlinks>
    <hyperlink ref="H127" r:id="rId1" xr:uid="{80049EFD-A988-4F34-853C-CDE5C93A2642}"/>
    <hyperlink ref="H119" r:id="rId2" xr:uid="{C8C055A5-B772-4FCD-97B3-0CBF4AC8340C}"/>
    <hyperlink ref="H59" r:id="rId3" xr:uid="{77A80866-3E8C-4DDC-98AC-DB5B7DB5F76C}"/>
    <hyperlink ref="H74" r:id="rId4" xr:uid="{20C5F3FA-FD25-45F3-BDA4-130971FE6E32}"/>
    <hyperlink ref="H75" r:id="rId5" xr:uid="{0A773B1D-C3CB-419D-83AF-B7A8524C5000}"/>
    <hyperlink ref="H81" r:id="rId6" xr:uid="{93B27151-27C3-4E76-8F35-804E10361E08}"/>
    <hyperlink ref="H82" r:id="rId7" xr:uid="{6386AA8B-94A2-4E4E-9BCD-5E07D26F653F}"/>
    <hyperlink ref="H83" r:id="rId8" xr:uid="{0B55F843-933C-4045-834E-993EE7AAD3B8}"/>
    <hyperlink ref="H86" r:id="rId9" xr:uid="{7ABD0853-F2BF-40A3-B3E3-FFD54AA70B7E}"/>
    <hyperlink ref="H87" r:id="rId10" xr:uid="{A5067FA5-92FB-468E-822A-41C5E4A26C11}"/>
    <hyperlink ref="H88" r:id="rId11" xr:uid="{66DD992A-8793-4EF3-8D5D-54EF91840DA2}"/>
    <hyperlink ref="H89" r:id="rId12" xr:uid="{88DCDB68-23ED-4EB0-AC34-0E48E9C8076E}"/>
    <hyperlink ref="H90" r:id="rId13" xr:uid="{E6AB3AFA-2D44-436F-A9E9-16CE13814FF3}"/>
    <hyperlink ref="H91" r:id="rId14" xr:uid="{BAEFC2B0-5CC1-4F89-A52E-561596F64B7A}"/>
    <hyperlink ref="H97" r:id="rId15" xr:uid="{7C11B069-B0C5-47E8-9E45-BA1E1295F980}"/>
    <hyperlink ref="H98" r:id="rId16" xr:uid="{A95B3D82-3162-4D26-80CF-01B05A5C210D}"/>
    <hyperlink ref="H99" r:id="rId17" xr:uid="{1E8C7F26-E7AB-4860-BD63-4375B7A851E8}"/>
    <hyperlink ref="H100" r:id="rId18" xr:uid="{E28864E7-6E88-446C-9412-0D7B76453EB7}"/>
    <hyperlink ref="H101" r:id="rId19" xr:uid="{B3818230-8EFB-45B5-A74F-13487451C373}"/>
    <hyperlink ref="H102" r:id="rId20" xr:uid="{AE411C8F-CFD8-44DA-BA4F-C9C2C941802F}"/>
    <hyperlink ref="H103" r:id="rId21" xr:uid="{FD08EBBA-D8E1-497C-BC08-98561954C1DF}"/>
    <hyperlink ref="H104" r:id="rId22" xr:uid="{CE40CB2C-85B2-4BE0-BE5B-5185B874AFA8}"/>
    <hyperlink ref="H107" r:id="rId23" xr:uid="{0C78FEE6-F9FE-415B-A5A3-25D50AC1C748}"/>
    <hyperlink ref="H108" r:id="rId24" xr:uid="{357F70F8-E6B4-4762-88BD-7F053433C922}"/>
    <hyperlink ref="H112" r:id="rId25" xr:uid="{FB914855-A330-4F3C-AC4C-6A4728CC9CF3}"/>
    <hyperlink ref="H117" r:id="rId26" xr:uid="{8CB1C053-2F77-4CEB-A097-39646CAFBDDA}"/>
    <hyperlink ref="H120" r:id="rId27" xr:uid="{7D7F5E02-54C2-4533-9723-E967A3724707}"/>
    <hyperlink ref="H125" r:id="rId28" xr:uid="{A5D4FB53-3615-4020-A87F-1A7BD8FC206F}"/>
    <hyperlink ref="H126" r:id="rId29" xr:uid="{84116A61-8677-430F-AE3F-71B5F6B93762}"/>
    <hyperlink ref="H128" r:id="rId30" xr:uid="{291E1F66-0E3D-4FD6-88C6-AA66B61A5D45}"/>
    <hyperlink ref="H135" r:id="rId31" xr:uid="{6AE4FA47-9CDF-45C9-9AA0-E83F392F5C7A}"/>
  </hyperlinks>
  <pageMargins left="0.7" right="0.7" top="0.75" bottom="0.75" header="0.3" footer="0.3"/>
  <pageSetup scale="10" orientation="portrait" r:id="rId32"/>
  <drawing r:id="rId3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EDD6E-BFBA-4EF3-BA0B-49D531A59AE0}"/>
</file>

<file path=customXml/itemProps2.xml><?xml version="1.0" encoding="utf-8"?>
<ds:datastoreItem xmlns:ds="http://schemas.openxmlformats.org/officeDocument/2006/customXml" ds:itemID="{6A171393-5614-4237-99FA-9A8E00D12D1F}"/>
</file>

<file path=customXml/itemProps3.xml><?xml version="1.0" encoding="utf-8"?>
<ds:datastoreItem xmlns:ds="http://schemas.openxmlformats.org/officeDocument/2006/customXml" ds:itemID="{ECAE9BD3-9EEC-4886-AAF5-957BFFE7D8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2026-04-09T15:13:02Z</dcterms:modified>
  <cp:category/>
  <cp:contentStatus/>
</cp:coreProperties>
</file>