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10/"/>
    </mc:Choice>
  </mc:AlternateContent>
  <xr:revisionPtr revIDLastSave="11" documentId="8_{00BFF3C8-950B-44B4-BD43-76F1654F3468}" xr6:coauthVersionLast="47" xr6:coauthVersionMax="47" xr10:uidLastSave="{1C52ECB7-7343-4020-A3CA-0F629CF4BCFF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10" i="6"/>
  <c r="H54" i="6" l="1"/>
  <c r="H53" i="6"/>
  <c r="H42" i="6" l="1"/>
  <c r="H51" i="6"/>
  <c r="H52" i="6"/>
  <c r="H35" i="6"/>
  <c r="H36" i="6"/>
  <c r="H44" i="6"/>
  <c r="H34" i="6"/>
  <c r="H43" i="6"/>
  <c r="H40" i="6"/>
  <c r="H46" i="6"/>
  <c r="H48" i="6"/>
  <c r="H27" i="6" l="1"/>
  <c r="H50" i="6"/>
  <c r="H39" i="6"/>
  <c r="H41" i="6"/>
  <c r="H37" i="6"/>
  <c r="H45" i="6"/>
  <c r="H47" i="6"/>
  <c r="H38" i="6"/>
  <c r="H49" i="6"/>
  <c r="H33" i="6"/>
  <c r="H26" i="6"/>
  <c r="H25" i="6"/>
  <c r="H21" i="6"/>
  <c r="H24" i="6"/>
  <c r="H31" i="6"/>
  <c r="H30" i="6"/>
  <c r="H28" i="6" l="1"/>
  <c r="H29" i="6"/>
  <c r="H23" i="6"/>
  <c r="H22" i="6"/>
  <c r="H32" i="6"/>
  <c r="H19" i="6"/>
  <c r="H16" i="6"/>
  <c r="H11" i="6"/>
  <c r="H12" i="6"/>
  <c r="H18" i="6"/>
  <c r="H15" i="6"/>
  <c r="H20" i="6" l="1"/>
  <c r="H13" i="6"/>
  <c r="H14" i="6"/>
  <c r="H17" i="6"/>
  <c r="H10" i="6" l="1"/>
  <c r="K10" i="6" l="1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<sst xmlns="http://schemas.openxmlformats.org/spreadsheetml/2006/main" count="21" uniqueCount="21">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</sst>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/>
    </xf>
    <xf numFmtId="1" fontId="3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6%5eJ%202453%5eJ%20314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52975853</v>
          </cell>
          <cell r="AA3">
            <v>50</v>
          </cell>
          <cell r="AH3">
            <v>1</v>
          </cell>
        </row>
        <row r="4">
          <cell r="A4">
            <v>1030529829</v>
          </cell>
          <cell r="AA4">
            <v>65</v>
          </cell>
          <cell r="AH4">
            <v>2</v>
          </cell>
        </row>
        <row r="5">
          <cell r="A5">
            <v>39562888</v>
          </cell>
          <cell r="AA5">
            <v>90</v>
          </cell>
          <cell r="AH5">
            <v>3</v>
          </cell>
        </row>
        <row r="6">
          <cell r="A6">
            <v>36114080</v>
          </cell>
          <cell r="AA6">
            <v>85</v>
          </cell>
          <cell r="AH6">
            <v>4</v>
          </cell>
        </row>
        <row r="7">
          <cell r="A7">
            <v>72238742</v>
          </cell>
          <cell r="AA7">
            <v>60</v>
          </cell>
          <cell r="AH7">
            <v>5</v>
          </cell>
        </row>
        <row r="8">
          <cell r="A8">
            <v>52765824</v>
          </cell>
          <cell r="AA8">
            <v>80</v>
          </cell>
          <cell r="AH8">
            <v>6</v>
          </cell>
        </row>
        <row r="9">
          <cell r="A9">
            <v>1020727572</v>
          </cell>
          <cell r="AA9">
            <v>40</v>
          </cell>
          <cell r="AH9">
            <v>7</v>
          </cell>
        </row>
        <row r="10">
          <cell r="A10">
            <v>79788547</v>
          </cell>
          <cell r="AA10">
            <v>45</v>
          </cell>
          <cell r="AH10">
            <v>8</v>
          </cell>
        </row>
        <row r="11">
          <cell r="A11">
            <v>20646247</v>
          </cell>
          <cell r="AA11">
            <v>35</v>
          </cell>
          <cell r="AH11">
            <v>9</v>
          </cell>
        </row>
        <row r="12">
          <cell r="A12">
            <v>1068928023</v>
          </cell>
          <cell r="AA12">
            <v>80</v>
          </cell>
          <cell r="AH12">
            <v>10</v>
          </cell>
        </row>
        <row r="13">
          <cell r="A13">
            <v>7336129</v>
          </cell>
          <cell r="AA13">
            <v>65</v>
          </cell>
          <cell r="AH13">
            <v>11</v>
          </cell>
        </row>
        <row r="14">
          <cell r="A14">
            <v>53048957</v>
          </cell>
          <cell r="AA14">
            <v>30</v>
          </cell>
          <cell r="AH14">
            <v>12</v>
          </cell>
        </row>
        <row r="15">
          <cell r="A15">
            <v>51726176</v>
          </cell>
          <cell r="AA15">
            <v>90</v>
          </cell>
          <cell r="AH15">
            <v>13</v>
          </cell>
        </row>
        <row r="16">
          <cell r="A16">
            <v>52116971</v>
          </cell>
          <cell r="AA16">
            <v>80</v>
          </cell>
          <cell r="AH16">
            <v>14</v>
          </cell>
        </row>
        <row r="17">
          <cell r="A17">
            <v>1032379980</v>
          </cell>
          <cell r="AA17">
            <v>80</v>
          </cell>
          <cell r="AH17">
            <v>15</v>
          </cell>
        </row>
        <row r="18">
          <cell r="A18">
            <v>52421349</v>
          </cell>
          <cell r="AA18">
            <v>80</v>
          </cell>
          <cell r="AH18">
            <v>16</v>
          </cell>
        </row>
        <row r="19">
          <cell r="A19">
            <v>1023868905</v>
          </cell>
          <cell r="AA19">
            <v>75</v>
          </cell>
          <cell r="AH19">
            <v>17</v>
          </cell>
        </row>
        <row r="20">
          <cell r="A20">
            <v>52203752</v>
          </cell>
          <cell r="AA20">
            <v>65</v>
          </cell>
          <cell r="AH20">
            <v>18</v>
          </cell>
        </row>
        <row r="21">
          <cell r="A21">
            <v>51743080</v>
          </cell>
          <cell r="AA21">
            <v>40</v>
          </cell>
          <cell r="AH21">
            <v>19</v>
          </cell>
        </row>
        <row r="22">
          <cell r="A22">
            <v>52581933</v>
          </cell>
          <cell r="AA22">
            <v>90</v>
          </cell>
          <cell r="AH22">
            <v>20</v>
          </cell>
        </row>
        <row r="23">
          <cell r="A23">
            <v>52351785</v>
          </cell>
          <cell r="AA23">
            <v>90</v>
          </cell>
          <cell r="AH23">
            <v>21</v>
          </cell>
        </row>
        <row r="24">
          <cell r="A24">
            <v>37722889</v>
          </cell>
          <cell r="AA24">
            <v>80</v>
          </cell>
          <cell r="AH24">
            <v>22</v>
          </cell>
        </row>
        <row r="25">
          <cell r="A25">
            <v>1026268574</v>
          </cell>
          <cell r="AA25">
            <v>75</v>
          </cell>
          <cell r="AH25">
            <v>23</v>
          </cell>
        </row>
        <row r="26">
          <cell r="A26">
            <v>52125267</v>
          </cell>
          <cell r="AA26">
            <v>50</v>
          </cell>
          <cell r="AH26">
            <v>24</v>
          </cell>
        </row>
        <row r="27">
          <cell r="A27">
            <v>1014249826</v>
          </cell>
          <cell r="AA27">
            <v>0</v>
          </cell>
          <cell r="AH27">
            <v>25</v>
          </cell>
        </row>
        <row r="28">
          <cell r="A28">
            <v>39755085</v>
          </cell>
          <cell r="AA28">
            <v>0</v>
          </cell>
          <cell r="AH28">
            <v>26</v>
          </cell>
        </row>
        <row r="29">
          <cell r="A29">
            <v>79664860</v>
          </cell>
          <cell r="AA29">
            <v>0</v>
          </cell>
          <cell r="AH29">
            <v>27</v>
          </cell>
        </row>
        <row r="30">
          <cell r="A30">
            <v>52100448</v>
          </cell>
          <cell r="AA30">
            <v>85</v>
          </cell>
          <cell r="AH30">
            <v>28</v>
          </cell>
        </row>
        <row r="31">
          <cell r="A31">
            <v>46669746</v>
          </cell>
          <cell r="AA31">
            <v>75</v>
          </cell>
          <cell r="AH31">
            <v>29</v>
          </cell>
        </row>
        <row r="32">
          <cell r="A32">
            <v>80238016</v>
          </cell>
          <cell r="AA32">
            <v>70</v>
          </cell>
          <cell r="AH32">
            <v>30</v>
          </cell>
        </row>
        <row r="33">
          <cell r="A33">
            <v>8512278</v>
          </cell>
          <cell r="AA33">
            <v>75</v>
          </cell>
          <cell r="AH33">
            <v>31</v>
          </cell>
        </row>
        <row r="34">
          <cell r="A34">
            <v>1102831769</v>
          </cell>
          <cell r="AA34">
            <v>70</v>
          </cell>
          <cell r="AH34">
            <v>32</v>
          </cell>
        </row>
        <row r="35">
          <cell r="A35">
            <v>1024545962</v>
          </cell>
          <cell r="AA35">
            <v>70</v>
          </cell>
          <cell r="AH35">
            <v>33</v>
          </cell>
        </row>
        <row r="36">
          <cell r="A36">
            <v>53140102</v>
          </cell>
          <cell r="AA36">
            <v>60</v>
          </cell>
          <cell r="AH36">
            <v>34</v>
          </cell>
        </row>
        <row r="37">
          <cell r="A37">
            <v>51965832</v>
          </cell>
          <cell r="AA37">
            <v>50</v>
          </cell>
          <cell r="AH37">
            <v>35</v>
          </cell>
        </row>
        <row r="38">
          <cell r="A38">
            <v>1022942026</v>
          </cell>
          <cell r="AA38">
            <v>45</v>
          </cell>
          <cell r="AH38">
            <v>36</v>
          </cell>
        </row>
        <row r="39">
          <cell r="A39">
            <v>1015429116</v>
          </cell>
          <cell r="AA39">
            <v>35</v>
          </cell>
          <cell r="AH39">
            <v>37</v>
          </cell>
        </row>
        <row r="40">
          <cell r="A40">
            <v>1032398630</v>
          </cell>
          <cell r="AA40">
            <v>35</v>
          </cell>
          <cell r="AH40">
            <v>38</v>
          </cell>
        </row>
        <row r="41">
          <cell r="A41">
            <v>1010220308</v>
          </cell>
          <cell r="AA41">
            <v>30</v>
          </cell>
          <cell r="AH41">
            <v>39</v>
          </cell>
        </row>
        <row r="42">
          <cell r="A42">
            <v>1024500706</v>
          </cell>
          <cell r="AA42">
            <v>30</v>
          </cell>
          <cell r="AH42">
            <v>40</v>
          </cell>
        </row>
        <row r="43">
          <cell r="A43">
            <v>1030614814</v>
          </cell>
          <cell r="AA43">
            <v>20</v>
          </cell>
          <cell r="AH43">
            <v>41</v>
          </cell>
        </row>
        <row r="44">
          <cell r="A44">
            <v>1026279671</v>
          </cell>
          <cell r="AA44">
            <v>40</v>
          </cell>
          <cell r="AH44">
            <v>42</v>
          </cell>
        </row>
        <row r="45">
          <cell r="A45">
            <v>1070949214</v>
          </cell>
          <cell r="AA45">
            <v>25</v>
          </cell>
          <cell r="AH45">
            <v>43</v>
          </cell>
        </row>
        <row r="46">
          <cell r="A46">
            <v>1073241865</v>
          </cell>
          <cell r="AA46">
            <v>20</v>
          </cell>
          <cell r="AH46">
            <v>44</v>
          </cell>
        </row>
        <row r="47">
          <cell r="A47">
            <v>1024514994</v>
          </cell>
          <cell r="AA47">
            <v>20</v>
          </cell>
          <cell r="AH47">
            <v>45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M107"/>
  <sheetViews>
    <sheetView showGridLines="0" tabSelected="1" topLeftCell="A5" zoomScaleNormal="100" workbookViewId="0">
      <selection activeCell="J10" sqref="J1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31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2"/>
    </row>
    <row r="4" spans="1:11" x14ac:dyDescent="0.2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"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5"/>
    </row>
    <row r="8" spans="1:11" ht="25.5" customHeight="1" x14ac:dyDescent="0.2">
      <c r="A8" s="36" t="s">
        <v>14</v>
      </c>
      <c r="B8" s="36"/>
      <c r="C8" s="36"/>
      <c r="D8" s="36"/>
      <c r="E8" s="36"/>
      <c r="F8" s="7"/>
      <c r="G8" s="37" t="s">
        <v>13</v>
      </c>
      <c r="H8" s="38"/>
      <c r="I8" s="38"/>
      <c r="J8" s="38"/>
      <c r="K8" s="39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6" t="s">
        <v>9</v>
      </c>
      <c r="K9" s="36"/>
    </row>
    <row r="10" spans="1:11" ht="24.75" customHeight="1" x14ac:dyDescent="0.2">
      <c r="A10" s="23">
        <v>2453</v>
      </c>
      <c r="B10" s="24" t="str">
        <f>_xlfn.XLOOKUP(A10,'[1]ANEXO 1'!$B$9:$B$199,'[1]ANEXO 1'!$C$9:$C$199,0,0)</f>
        <v>Técnico</v>
      </c>
      <c r="C10" s="24" t="str">
        <f>_xlfn.XLOOKUP(A10,'[1]ANEXO 1'!$B$9:$B$199,'[1]ANEXO 1'!$E$9:$E$199,0,0)</f>
        <v>314</v>
      </c>
      <c r="D10" s="24" t="str">
        <f>_xlfn.XLOOKUP(A10,'[1]ANEXO 1'!$B$9:$B$199,'[1]ANEXO 1'!$F$9:$F$199,0,0)</f>
        <v>10</v>
      </c>
      <c r="E10" s="25" t="str">
        <f>_xlfn.XLOOKUP(A10,'[1]ANEXO 1'!$B$9:$B$199,'[1]ANEXO 1'!$G$9:$G$199,0,0)</f>
        <v>DIRECCIÓN LOCAL DE EDUCACIÓN 14 - LOS MARTIRES</v>
      </c>
      <c r="F10" s="26"/>
      <c r="G10" s="9">
        <f>_xlfn.XLOOKUP(I10,[2]Hoja2!$A$3:$A$47,[2]Hoja2!$AH$3:$AH$47,0,0)</f>
        <v>1</v>
      </c>
      <c r="H10" s="9">
        <f>_xlfn.XLOOKUP(I10,[2]Hoja2!$A$3:$A$47,[2]Hoja2!$AA$3:$AA$47,0,0)</f>
        <v>50</v>
      </c>
      <c r="I10" s="27">
        <v>52975853</v>
      </c>
      <c r="J10" s="6" t="str">
        <f>_xlfn.XLOOKUP(I10,[3]Adtivos!$K:$K,[3]Adtivos!$D:$D,0,0)</f>
        <v>314</v>
      </c>
      <c r="K10" s="6" t="str">
        <f>_xlfn.XLOOKUP(I10,[3]Adtivos!$K:$K,[3]Adtivos!$E:$E,0,0)</f>
        <v>07</v>
      </c>
    </row>
    <row r="11" spans="1:11" ht="15" x14ac:dyDescent="0.2">
      <c r="A11" s="29"/>
      <c r="B11" s="28"/>
      <c r="C11" s="28"/>
      <c r="D11" s="28"/>
      <c r="E11" s="22"/>
      <c r="F11" s="22"/>
      <c r="G11" s="9">
        <f>_xlfn.XLOOKUP(I11,[2]Hoja2!$A$3:$A$47,[2]Hoja2!$AH$3:$AH$47,0,0)</f>
        <v>2</v>
      </c>
      <c r="H11" s="9">
        <f>_xlfn.XLOOKUP(I11,[2]Hoja2!$A$3:$A$47,[2]Hoja2!$AA$3:$AA$47,0,0)</f>
        <v>65</v>
      </c>
      <c r="I11" s="27">
        <v>1030529829</v>
      </c>
      <c r="J11" s="6" t="str">
        <f>_xlfn.XLOOKUP(I11,[3]Adtivos!$K:$K,[3]Adtivos!$D:$D,0,0)</f>
        <v>314</v>
      </c>
      <c r="K11" s="6" t="str">
        <f>_xlfn.XLOOKUP(I11,[3]Adtivos!$K:$K,[3]Adtivos!$E:$E,0,0)</f>
        <v>04</v>
      </c>
    </row>
    <row r="12" spans="1:11" ht="15" x14ac:dyDescent="0.2">
      <c r="A12" s="20"/>
      <c r="B12" s="13"/>
      <c r="C12" s="13"/>
      <c r="D12" s="13"/>
      <c r="E12" s="19"/>
      <c r="F12" s="22"/>
      <c r="G12" s="9">
        <f>_xlfn.XLOOKUP(I12,[2]Hoja2!$A$3:$A$47,[2]Hoja2!$AH$3:$AH$47,0,0)</f>
        <v>3</v>
      </c>
      <c r="H12" s="9">
        <f>_xlfn.XLOOKUP(I12,[2]Hoja2!$A$3:$A$47,[2]Hoja2!$AA$3:$AA$47,0,0)</f>
        <v>90</v>
      </c>
      <c r="I12" s="27">
        <v>39562888</v>
      </c>
      <c r="J12" s="6" t="str">
        <f>_xlfn.XLOOKUP(I12,[3]Adtivos!$K:$K,[3]Adtivos!$D:$D,0,0)</f>
        <v>407</v>
      </c>
      <c r="K12" s="6" t="str">
        <f>_xlfn.XLOOKUP(I12,[3]Adtivos!$K:$K,[3]Adtivos!$E:$E,0,0)</f>
        <v>20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_xlfn.XLOOKUP(I13,[2]Hoja2!$A$3:$A$47,[2]Hoja2!$AH$3:$AH$47,0,0)</f>
        <v>4</v>
      </c>
      <c r="H13" s="9">
        <f>_xlfn.XLOOKUP(I13,[2]Hoja2!$A$3:$A$47,[2]Hoja2!$AA$3:$AA$47,0,0)</f>
        <v>85</v>
      </c>
      <c r="I13" s="27">
        <v>36114080</v>
      </c>
      <c r="J13" s="6" t="str">
        <f>_xlfn.XLOOKUP(I13,[3]Adtivos!$K:$K,[3]Adtivos!$D:$D,0,0)</f>
        <v>407</v>
      </c>
      <c r="K13" s="6" t="str">
        <f>_xlfn.XLOOKUP(I13,[3]Adtivos!$K:$K,[3]Adtivos!$E:$E,0,0)</f>
        <v>20</v>
      </c>
    </row>
    <row r="14" spans="1:11" ht="15" x14ac:dyDescent="0.2">
      <c r="G14" s="9">
        <f>_xlfn.XLOOKUP(I14,[2]Hoja2!$A$3:$A$47,[2]Hoja2!$AH$3:$AH$47,0,0)</f>
        <v>5</v>
      </c>
      <c r="H14" s="9">
        <f>_xlfn.XLOOKUP(I14,[2]Hoja2!$A$3:$A$47,[2]Hoja2!$AA$3:$AA$47,0,0)</f>
        <v>60</v>
      </c>
      <c r="I14" s="27">
        <v>72238742</v>
      </c>
      <c r="J14" s="6" t="str">
        <f>_xlfn.XLOOKUP(I14,[3]Adtivos!$K:$K,[3]Adtivos!$D:$D,0,0)</f>
        <v>407</v>
      </c>
      <c r="K14" s="6" t="str">
        <f>_xlfn.XLOOKUP(I14,[3]Adtivos!$K:$K,[3]Adtivos!$E:$E,0,0)</f>
        <v>20</v>
      </c>
    </row>
    <row r="15" spans="1:11" ht="15" x14ac:dyDescent="0.2">
      <c r="G15" s="9">
        <f>_xlfn.XLOOKUP(I15,[2]Hoja2!$A$3:$A$47,[2]Hoja2!$AH$3:$AH$47,0,0)</f>
        <v>6</v>
      </c>
      <c r="H15" s="9">
        <f>_xlfn.XLOOKUP(I15,[2]Hoja2!$A$3:$A$47,[2]Hoja2!$AA$3:$AA$47,0,0)</f>
        <v>80</v>
      </c>
      <c r="I15" s="27">
        <v>52765824</v>
      </c>
      <c r="J15" s="6" t="str">
        <f>_xlfn.XLOOKUP(I15,[3]Adtivos!$K:$K,[3]Adtivos!$D:$D,0,0)</f>
        <v>440</v>
      </c>
      <c r="K15" s="6" t="str">
        <f>_xlfn.XLOOKUP(I15,[3]Adtivos!$K:$K,[3]Adtivos!$E:$E,0,0)</f>
        <v>19</v>
      </c>
    </row>
    <row r="16" spans="1:11" ht="15" x14ac:dyDescent="0.2">
      <c r="G16" s="9">
        <f>_xlfn.XLOOKUP(I16,[2]Hoja2!$A$3:$A$47,[2]Hoja2!$AH$3:$AH$47,0,0)</f>
        <v>7</v>
      </c>
      <c r="H16" s="9">
        <f>_xlfn.XLOOKUP(I16,[2]Hoja2!$A$3:$A$47,[2]Hoja2!$AA$3:$AA$47,0,0)</f>
        <v>40</v>
      </c>
      <c r="I16" s="27">
        <v>1020727572</v>
      </c>
      <c r="J16" s="6" t="str">
        <f>_xlfn.XLOOKUP(I16,[3]Adtivos!$K:$K,[3]Adtivos!$D:$D,0,0)</f>
        <v>440</v>
      </c>
      <c r="K16" s="6" t="str">
        <f>_xlfn.XLOOKUP(I16,[3]Adtivos!$K:$K,[3]Adtivos!$E:$E,0,0)</f>
        <v>19</v>
      </c>
    </row>
    <row r="17" spans="1:13" ht="15" x14ac:dyDescent="0.2">
      <c r="G17" s="9">
        <f>_xlfn.XLOOKUP(I17,[2]Hoja2!$A$3:$A$47,[2]Hoja2!$AH$3:$AH$47,0,0)</f>
        <v>8</v>
      </c>
      <c r="H17" s="9">
        <f>_xlfn.XLOOKUP(I17,[2]Hoja2!$A$3:$A$47,[2]Hoja2!$AA$3:$AA$47,0,0)</f>
        <v>45</v>
      </c>
      <c r="I17" s="27">
        <v>79788547</v>
      </c>
      <c r="J17" s="6" t="str">
        <f>_xlfn.XLOOKUP(I17,[3]Adtivos!$K:$K,[3]Adtivos!$D:$D,0,0)</f>
        <v>407</v>
      </c>
      <c r="K17" s="6" t="str">
        <f>_xlfn.XLOOKUP(I17,[3]Adtivos!$K:$K,[3]Adtivos!$E:$E,0,0)</f>
        <v>19</v>
      </c>
    </row>
    <row r="18" spans="1:13" ht="15" x14ac:dyDescent="0.2">
      <c r="G18" s="9">
        <f>_xlfn.XLOOKUP(I18,[2]Hoja2!$A$3:$A$47,[2]Hoja2!$AH$3:$AH$47,0,0)</f>
        <v>9</v>
      </c>
      <c r="H18" s="9">
        <f>_xlfn.XLOOKUP(I18,[2]Hoja2!$A$3:$A$47,[2]Hoja2!$AA$3:$AA$47,0,0)</f>
        <v>35</v>
      </c>
      <c r="I18" s="27">
        <v>20646247</v>
      </c>
      <c r="J18" s="6" t="str">
        <f>_xlfn.XLOOKUP(I18,[3]Adtivos!$K:$K,[3]Adtivos!$D:$D,0,0)</f>
        <v>407</v>
      </c>
      <c r="K18" s="6" t="str">
        <f>_xlfn.XLOOKUP(I18,[3]Adtivos!$K:$K,[3]Adtivos!$E:$E,0,0)</f>
        <v>18</v>
      </c>
    </row>
    <row r="19" spans="1:13" ht="15" x14ac:dyDescent="0.2">
      <c r="G19" s="9">
        <f>_xlfn.XLOOKUP(I19,[2]Hoja2!$A$3:$A$47,[2]Hoja2!$AH$3:$AH$47,0,0)</f>
        <v>10</v>
      </c>
      <c r="H19" s="9">
        <f>_xlfn.XLOOKUP(I19,[2]Hoja2!$A$3:$A$47,[2]Hoja2!$AA$3:$AA$47,0,0)</f>
        <v>80</v>
      </c>
      <c r="I19" s="27">
        <v>1068928023</v>
      </c>
      <c r="J19" s="6" t="str">
        <f>_xlfn.XLOOKUP(I19,[3]Adtivos!$K:$K,[3]Adtivos!$D:$D,0,0)</f>
        <v>440</v>
      </c>
      <c r="K19" s="6" t="str">
        <f>_xlfn.XLOOKUP(I19,[3]Adtivos!$K:$K,[3]Adtivos!$E:$E,0,0)</f>
        <v>17</v>
      </c>
    </row>
    <row r="20" spans="1:13" ht="15" x14ac:dyDescent="0.2">
      <c r="A20" s="16" t="s">
        <v>7</v>
      </c>
      <c r="B20" s="16"/>
      <c r="C20" s="16"/>
      <c r="D20" s="16"/>
      <c r="G20" s="9">
        <f>_xlfn.XLOOKUP(I20,[2]Hoja2!$A$3:$A$47,[2]Hoja2!$AH$3:$AH$47,0,0)</f>
        <v>11</v>
      </c>
      <c r="H20" s="9">
        <f>_xlfn.XLOOKUP(I20,[2]Hoja2!$A$3:$A$47,[2]Hoja2!$AA$3:$AA$47,0,0)</f>
        <v>65</v>
      </c>
      <c r="I20" s="27">
        <v>7336129</v>
      </c>
      <c r="J20" s="6" t="str">
        <f>_xlfn.XLOOKUP(I20,[3]Adtivos!$K:$K,[3]Adtivos!$D:$D,0,0)</f>
        <v>440</v>
      </c>
      <c r="K20" s="6" t="str">
        <f>_xlfn.XLOOKUP(I20,[3]Adtivos!$K:$K,[3]Adtivos!$E:$E,0,0)</f>
        <v>17</v>
      </c>
      <c r="M20" s="21"/>
    </row>
    <row r="21" spans="1:13" ht="15" x14ac:dyDescent="0.2">
      <c r="A21" s="16"/>
      <c r="B21" s="17"/>
      <c r="C21" s="17"/>
      <c r="D21" s="17"/>
      <c r="G21" s="9">
        <f>_xlfn.XLOOKUP(I21,[2]Hoja2!$A$3:$A$47,[2]Hoja2!$AH$3:$AH$47,0,0)</f>
        <v>12</v>
      </c>
      <c r="H21" s="9">
        <f>_xlfn.XLOOKUP(I21,[2]Hoja2!$A$3:$A$47,[2]Hoja2!$AA$3:$AA$47,0,0)</f>
        <v>30</v>
      </c>
      <c r="I21" s="27">
        <v>53048957</v>
      </c>
      <c r="J21" s="6" t="str">
        <f>_xlfn.XLOOKUP(I21,[3]Adtivos!$K:$K,[3]Adtivos!$D:$D,0,0)</f>
        <v>407</v>
      </c>
      <c r="K21" s="6" t="str">
        <f>_xlfn.XLOOKUP(I21,[3]Adtivos!$K:$K,[3]Adtivos!$E:$E,0,0)</f>
        <v>15</v>
      </c>
      <c r="M21" s="21"/>
    </row>
    <row r="22" spans="1:13" ht="15" x14ac:dyDescent="0.2">
      <c r="A22" s="35" t="s">
        <v>5</v>
      </c>
      <c r="B22" s="35"/>
      <c r="C22" s="35"/>
      <c r="D22" s="35"/>
      <c r="G22" s="9">
        <f>_xlfn.XLOOKUP(I22,[2]Hoja2!$A$3:$A$47,[2]Hoja2!$AH$3:$AH$47,0,0)</f>
        <v>13</v>
      </c>
      <c r="H22" s="9">
        <f>_xlfn.XLOOKUP(I22,[2]Hoja2!$A$3:$A$47,[2]Hoja2!$AA$3:$AA$47,0,0)</f>
        <v>90</v>
      </c>
      <c r="I22" s="27">
        <v>51726176</v>
      </c>
      <c r="J22" s="6" t="str">
        <f>_xlfn.XLOOKUP(I22,[3]Adtivos!$K:$K,[3]Adtivos!$D:$D,0,0)</f>
        <v>407</v>
      </c>
      <c r="K22" s="6" t="str">
        <f>_xlfn.XLOOKUP(I22,[3]Adtivos!$K:$K,[3]Adtivos!$E:$E,0,0)</f>
        <v>14</v>
      </c>
      <c r="M22" s="21"/>
    </row>
    <row r="23" spans="1:13" ht="15" x14ac:dyDescent="0.25">
      <c r="A23" s="16" t="s">
        <v>6</v>
      </c>
      <c r="B23" s="16"/>
      <c r="C23" s="16"/>
      <c r="D23" s="16"/>
      <c r="G23" s="9">
        <f>_xlfn.XLOOKUP(I23,[2]Hoja2!$A$3:$A$47,[2]Hoja2!$AH$3:$AH$47,0,0)</f>
        <v>14</v>
      </c>
      <c r="H23" s="9">
        <f>_xlfn.XLOOKUP(I23,[2]Hoja2!$A$3:$A$47,[2]Hoja2!$AA$3:$AA$47,0,0)</f>
        <v>80</v>
      </c>
      <c r="I23" s="32">
        <v>52116971</v>
      </c>
      <c r="J23" s="6" t="str">
        <f>_xlfn.XLOOKUP(I23,[3]Adtivos!$K:$K,[3]Adtivos!$D:$D,0,0)</f>
        <v>407</v>
      </c>
      <c r="K23" s="6" t="str">
        <f>_xlfn.XLOOKUP(I23,[3]Adtivos!$K:$K,[3]Adtivos!$E:$E,0,0)</f>
        <v>14</v>
      </c>
      <c r="M23" s="21"/>
    </row>
    <row r="24" spans="1:13" ht="15" x14ac:dyDescent="0.25">
      <c r="A24" s="16"/>
      <c r="B24" s="17"/>
      <c r="C24" s="17"/>
      <c r="D24" s="17"/>
      <c r="G24" s="9">
        <f>_xlfn.XLOOKUP(I24,[2]Hoja2!$A$3:$A$47,[2]Hoja2!$AH$3:$AH$47,0,0)</f>
        <v>15</v>
      </c>
      <c r="H24" s="9">
        <f>_xlfn.XLOOKUP(I24,[2]Hoja2!$A$3:$A$47,[2]Hoja2!$AA$3:$AA$47,0,0)</f>
        <v>80</v>
      </c>
      <c r="I24" s="32">
        <v>1032379980</v>
      </c>
      <c r="J24" s="6" t="str">
        <f>_xlfn.XLOOKUP(I24,[3]Adtivos!$K:$K,[3]Adtivos!$D:$D,0,0)</f>
        <v>407</v>
      </c>
      <c r="K24" s="6" t="str">
        <f>_xlfn.XLOOKUP(I24,[3]Adtivos!$K:$K,[3]Adtivos!$E:$E,0,0)</f>
        <v>14</v>
      </c>
      <c r="M24" s="21"/>
    </row>
    <row r="25" spans="1:13" ht="15" x14ac:dyDescent="0.25">
      <c r="A25" s="16" t="s">
        <v>8</v>
      </c>
      <c r="B25" s="17"/>
      <c r="C25" s="17"/>
      <c r="D25" s="17"/>
      <c r="G25" s="9">
        <f>_xlfn.XLOOKUP(I25,[2]Hoja2!$A$3:$A$47,[2]Hoja2!$AH$3:$AH$47,0,0)</f>
        <v>16</v>
      </c>
      <c r="H25" s="9">
        <f>_xlfn.XLOOKUP(I25,[2]Hoja2!$A$3:$A$47,[2]Hoja2!$AA$3:$AA$47,0,0)</f>
        <v>80</v>
      </c>
      <c r="I25" s="32">
        <v>52421349</v>
      </c>
      <c r="J25" s="6" t="str">
        <f>_xlfn.XLOOKUP(I25,[3]Adtivos!$K:$K,[3]Adtivos!$D:$D,0,0)</f>
        <v>407</v>
      </c>
      <c r="K25" s="6" t="str">
        <f>_xlfn.XLOOKUP(I25,[3]Adtivos!$K:$K,[3]Adtivos!$E:$E,0,0)</f>
        <v>14</v>
      </c>
      <c r="M25" s="21"/>
    </row>
    <row r="26" spans="1:13" ht="15" x14ac:dyDescent="0.25">
      <c r="A26" s="16"/>
      <c r="B26" s="17"/>
      <c r="C26" s="17"/>
      <c r="D26" s="17"/>
      <c r="G26" s="9">
        <f>_xlfn.XLOOKUP(I26,[2]Hoja2!$A$3:$A$47,[2]Hoja2!$AH$3:$AH$47,0,0)</f>
        <v>17</v>
      </c>
      <c r="H26" s="9">
        <f>_xlfn.XLOOKUP(I26,[2]Hoja2!$A$3:$A$47,[2]Hoja2!$AA$3:$AA$47,0,0)</f>
        <v>75</v>
      </c>
      <c r="I26" s="32">
        <v>1023868905</v>
      </c>
      <c r="J26" s="6" t="str">
        <f>_xlfn.XLOOKUP(I26,[3]Adtivos!$K:$K,[3]Adtivos!$D:$D,0,0)</f>
        <v>407</v>
      </c>
      <c r="K26" s="6" t="str">
        <f>_xlfn.XLOOKUP(I26,[3]Adtivos!$K:$K,[3]Adtivos!$E:$E,0,0)</f>
        <v>14</v>
      </c>
      <c r="M26" s="21"/>
    </row>
    <row r="27" spans="1:13" ht="15" x14ac:dyDescent="0.2">
      <c r="A27" s="15" t="s">
        <v>18</v>
      </c>
      <c r="B27" s="15"/>
      <c r="C27" s="18"/>
      <c r="D27" s="15"/>
      <c r="G27" s="9">
        <f>_xlfn.XLOOKUP(I27,[2]Hoja2!$A$3:$A$47,[2]Hoja2!$AH$3:$AH$47,0,0)</f>
        <v>18</v>
      </c>
      <c r="H27" s="9">
        <f>_xlfn.XLOOKUP(I27,[2]Hoja2!$A$3:$A$47,[2]Hoja2!$AA$3:$AA$47,0,0)</f>
        <v>65</v>
      </c>
      <c r="I27" s="33">
        <v>52203752</v>
      </c>
      <c r="J27" s="6" t="str">
        <f>_xlfn.XLOOKUP(I27,[3]Adtivos!$K:$K,[3]Adtivos!$D:$D,0,0)</f>
        <v>440</v>
      </c>
      <c r="K27" s="6" t="str">
        <f>_xlfn.XLOOKUP(I27,[3]Adtivos!$K:$K,[3]Adtivos!$E:$E,0,0)</f>
        <v>14</v>
      </c>
      <c r="M27" s="21"/>
    </row>
    <row r="28" spans="1:13" ht="15" x14ac:dyDescent="0.2">
      <c r="A28" s="16" t="s">
        <v>17</v>
      </c>
      <c r="B28" s="16"/>
      <c r="C28" s="16"/>
      <c r="D28" s="16"/>
      <c r="G28" s="9">
        <f>_xlfn.XLOOKUP(I28,[2]Hoja2!$A$3:$A$47,[2]Hoja2!$AH$3:$AH$47,0,0)</f>
        <v>19</v>
      </c>
      <c r="H28" s="9">
        <f>_xlfn.XLOOKUP(I28,[2]Hoja2!$A$3:$A$47,[2]Hoja2!$AA$3:$AA$47,0,0)</f>
        <v>40</v>
      </c>
      <c r="I28" s="33">
        <v>51743080</v>
      </c>
      <c r="J28" s="6" t="str">
        <f>_xlfn.XLOOKUP(I28,[3]Adtivos!$K:$K,[3]Adtivos!$D:$D,0,0)</f>
        <v>407</v>
      </c>
      <c r="K28" s="6" t="str">
        <f>_xlfn.XLOOKUP(I28,[3]Adtivos!$K:$K,[3]Adtivos!$E:$E,0,0)</f>
        <v>14</v>
      </c>
      <c r="M28" s="21"/>
    </row>
    <row r="29" spans="1:13" ht="15" x14ac:dyDescent="0.2">
      <c r="A29" s="17"/>
      <c r="B29" s="17"/>
      <c r="C29" s="17"/>
      <c r="D29" s="17"/>
      <c r="G29" s="9">
        <f>_xlfn.XLOOKUP(I29,[2]Hoja2!$A$3:$A$47,[2]Hoja2!$AH$3:$AH$47,0,0)</f>
        <v>20</v>
      </c>
      <c r="H29" s="9">
        <f>_xlfn.XLOOKUP(I29,[2]Hoja2!$A$3:$A$47,[2]Hoja2!$AA$3:$AA$47,0,0)</f>
        <v>90</v>
      </c>
      <c r="I29" s="33">
        <v>52581933</v>
      </c>
      <c r="J29" s="6" t="str">
        <f>_xlfn.XLOOKUP(I29,[3]Adtivos!$K:$K,[3]Adtivos!$D:$D,0,0)</f>
        <v>407</v>
      </c>
      <c r="K29" s="6" t="str">
        <f>_xlfn.XLOOKUP(I29,[3]Adtivos!$K:$K,[3]Adtivos!$E:$E,0,0)</f>
        <v>13</v>
      </c>
      <c r="M29" s="21"/>
    </row>
    <row r="30" spans="1:13" ht="15" x14ac:dyDescent="0.2">
      <c r="G30" s="9">
        <f>_xlfn.XLOOKUP(I30,[2]Hoja2!$A$3:$A$47,[2]Hoja2!$AH$3:$AH$47,0,0)</f>
        <v>21</v>
      </c>
      <c r="H30" s="9">
        <f>_xlfn.XLOOKUP(I30,[2]Hoja2!$A$3:$A$47,[2]Hoja2!$AA$3:$AA$47,0,0)</f>
        <v>90</v>
      </c>
      <c r="I30" s="33">
        <v>52351785</v>
      </c>
      <c r="J30" s="6" t="str">
        <f>_xlfn.XLOOKUP(I30,[3]Adtivos!$K:$K,[3]Adtivos!$D:$D,0,0)</f>
        <v>407</v>
      </c>
      <c r="K30" s="6" t="str">
        <f>_xlfn.XLOOKUP(I30,[3]Adtivos!$K:$K,[3]Adtivos!$E:$E,0,0)</f>
        <v>13</v>
      </c>
      <c r="M30" s="21"/>
    </row>
    <row r="31" spans="1:13" ht="15" x14ac:dyDescent="0.2">
      <c r="G31" s="9">
        <f>_xlfn.XLOOKUP(I31,[2]Hoja2!$A$3:$A$47,[2]Hoja2!$AH$3:$AH$47,0,0)</f>
        <v>22</v>
      </c>
      <c r="H31" s="9">
        <f>_xlfn.XLOOKUP(I31,[2]Hoja2!$A$3:$A$47,[2]Hoja2!$AA$3:$AA$47,0,0)</f>
        <v>80</v>
      </c>
      <c r="I31" s="33">
        <v>37722889</v>
      </c>
      <c r="J31" s="6" t="str">
        <f>_xlfn.XLOOKUP(I31,[3]Adtivos!$K:$K,[3]Adtivos!$D:$D,0,0)</f>
        <v>407</v>
      </c>
      <c r="K31" s="6" t="str">
        <f>_xlfn.XLOOKUP(I31,[3]Adtivos!$K:$K,[3]Adtivos!$E:$E,0,0)</f>
        <v>13</v>
      </c>
      <c r="M31" s="21"/>
    </row>
    <row r="32" spans="1:13" ht="15" x14ac:dyDescent="0.2">
      <c r="G32" s="9">
        <f>_xlfn.XLOOKUP(I32,[2]Hoja2!$A$3:$A$47,[2]Hoja2!$AH$3:$AH$47,0,0)</f>
        <v>23</v>
      </c>
      <c r="H32" s="9">
        <f>_xlfn.XLOOKUP(I32,[2]Hoja2!$A$3:$A$47,[2]Hoja2!$AA$3:$AA$47,0,0)</f>
        <v>75</v>
      </c>
      <c r="I32" s="33">
        <v>1026268574</v>
      </c>
      <c r="J32" s="6" t="str">
        <f>_xlfn.XLOOKUP(I32,[3]Adtivos!$K:$K,[3]Adtivos!$D:$D,0,0)</f>
        <v>407</v>
      </c>
      <c r="K32" s="6" t="str">
        <f>_xlfn.XLOOKUP(I32,[3]Adtivos!$K:$K,[3]Adtivos!$E:$E,0,0)</f>
        <v>13</v>
      </c>
      <c r="M32" s="21"/>
    </row>
    <row r="33" spans="7:13" ht="15" x14ac:dyDescent="0.2">
      <c r="G33" s="9">
        <f>_xlfn.XLOOKUP(I33,[2]Hoja2!$A$3:$A$47,[2]Hoja2!$AH$3:$AH$47,0,0)</f>
        <v>24</v>
      </c>
      <c r="H33" s="9">
        <f>_xlfn.XLOOKUP(I33,[2]Hoja2!$A$3:$A$47,[2]Hoja2!$AA$3:$AA$47,0,0)</f>
        <v>50</v>
      </c>
      <c r="I33" s="33">
        <v>52125267</v>
      </c>
      <c r="J33" s="6" t="str">
        <f>_xlfn.XLOOKUP(I33,[3]Adtivos!$K:$K,[3]Adtivos!$D:$D,0,0)</f>
        <v>407</v>
      </c>
      <c r="K33" s="6" t="str">
        <f>_xlfn.XLOOKUP(I33,[3]Adtivos!$K:$K,[3]Adtivos!$E:$E,0,0)</f>
        <v>13</v>
      </c>
      <c r="M33" s="21"/>
    </row>
    <row r="34" spans="7:13" ht="15" x14ac:dyDescent="0.2">
      <c r="G34" s="9">
        <f>_xlfn.XLOOKUP(I34,[2]Hoja2!$A$3:$A$47,[2]Hoja2!$AH$3:$AH$47,0,0)</f>
        <v>25</v>
      </c>
      <c r="H34" s="9">
        <f>_xlfn.XLOOKUP(I34,[2]Hoja2!$A$3:$A$47,[2]Hoja2!$AA$3:$AA$47,0,0)</f>
        <v>0</v>
      </c>
      <c r="I34" s="33">
        <v>1014249826</v>
      </c>
      <c r="J34" s="6" t="str">
        <f>_xlfn.XLOOKUP(I34,[3]Adtivos!$K:$K,[3]Adtivos!$D:$D,0,0)</f>
        <v>407</v>
      </c>
      <c r="K34" s="6" t="str">
        <f>_xlfn.XLOOKUP(I34,[3]Adtivos!$K:$K,[3]Adtivos!$E:$E,0,0)</f>
        <v>13</v>
      </c>
      <c r="M34" s="21"/>
    </row>
    <row r="35" spans="7:13" ht="15" x14ac:dyDescent="0.2">
      <c r="G35" s="9">
        <f>_xlfn.XLOOKUP(I35,[2]Hoja2!$A$3:$A$47,[2]Hoja2!$AH$3:$AH$47,0,0)</f>
        <v>26</v>
      </c>
      <c r="H35" s="9">
        <f>_xlfn.XLOOKUP(I35,[2]Hoja2!$A$3:$A$47,[2]Hoja2!$AA$3:$AA$47,0,0)</f>
        <v>0</v>
      </c>
      <c r="I35" s="33">
        <v>39755085</v>
      </c>
      <c r="J35" s="6" t="str">
        <f>_xlfn.XLOOKUP(I35,[3]Adtivos!$K:$K,[3]Adtivos!$D:$D,0,0)</f>
        <v>407</v>
      </c>
      <c r="K35" s="6" t="str">
        <f>_xlfn.XLOOKUP(I35,[3]Adtivos!$K:$K,[3]Adtivos!$E:$E,0,0)</f>
        <v>13</v>
      </c>
    </row>
    <row r="36" spans="7:13" ht="15" x14ac:dyDescent="0.2">
      <c r="G36" s="9">
        <f>_xlfn.XLOOKUP(I36,[2]Hoja2!$A$3:$A$47,[2]Hoja2!$AH$3:$AH$47,0,0)</f>
        <v>27</v>
      </c>
      <c r="H36" s="9">
        <f>_xlfn.XLOOKUP(I36,[2]Hoja2!$A$3:$A$47,[2]Hoja2!$AA$3:$AA$47,0,0)</f>
        <v>0</v>
      </c>
      <c r="I36" s="33">
        <v>79664860</v>
      </c>
      <c r="J36" s="6" t="str">
        <f>_xlfn.XLOOKUP(I36,[3]Adtivos!$K:$K,[3]Adtivos!$D:$D,0,0)</f>
        <v>407</v>
      </c>
      <c r="K36" s="6" t="str">
        <f>_xlfn.XLOOKUP(I36,[3]Adtivos!$K:$K,[3]Adtivos!$E:$E,0,0)</f>
        <v>11</v>
      </c>
    </row>
    <row r="37" spans="7:13" ht="15" x14ac:dyDescent="0.2">
      <c r="G37" s="9">
        <f>_xlfn.XLOOKUP(I37,[2]Hoja2!$A$3:$A$47,[2]Hoja2!$AH$3:$AH$47,0,0)</f>
        <v>28</v>
      </c>
      <c r="H37" s="9">
        <f>_xlfn.XLOOKUP(I37,[2]Hoja2!$A$3:$A$47,[2]Hoja2!$AA$3:$AA$47,0,0)</f>
        <v>85</v>
      </c>
      <c r="I37" s="33">
        <v>52100448</v>
      </c>
      <c r="J37" s="6" t="str">
        <f>_xlfn.XLOOKUP(I37,[3]Adtivos!$K:$K,[3]Adtivos!$D:$D,0,0)</f>
        <v>407</v>
      </c>
      <c r="K37" s="6" t="str">
        <f>_xlfn.XLOOKUP(I37,[3]Adtivos!$K:$K,[3]Adtivos!$E:$E,0,0)</f>
        <v>09</v>
      </c>
    </row>
    <row r="38" spans="7:13" ht="15" x14ac:dyDescent="0.2">
      <c r="G38" s="9">
        <f>_xlfn.XLOOKUP(I38,[2]Hoja2!$A$3:$A$47,[2]Hoja2!$AH$3:$AH$47,0,0)</f>
        <v>29</v>
      </c>
      <c r="H38" s="9">
        <f>_xlfn.XLOOKUP(I38,[2]Hoja2!$A$3:$A$47,[2]Hoja2!$AA$3:$AA$47,0,0)</f>
        <v>75</v>
      </c>
      <c r="I38" s="33">
        <v>46669746</v>
      </c>
      <c r="J38" s="6" t="str">
        <f>_xlfn.XLOOKUP(I38,[3]Adtivos!$K:$K,[3]Adtivos!$D:$D,0,0)</f>
        <v>407</v>
      </c>
      <c r="K38" s="6" t="str">
        <f>_xlfn.XLOOKUP(I38,[3]Adtivos!$K:$K,[3]Adtivos!$E:$E,0,0)</f>
        <v>09</v>
      </c>
    </row>
    <row r="39" spans="7:13" ht="15" x14ac:dyDescent="0.2">
      <c r="G39" s="9">
        <f>_xlfn.XLOOKUP(I39,[2]Hoja2!$A$3:$A$47,[2]Hoja2!$AH$3:$AH$47,0,0)</f>
        <v>30</v>
      </c>
      <c r="H39" s="9">
        <f>_xlfn.XLOOKUP(I39,[2]Hoja2!$A$3:$A$47,[2]Hoja2!$AA$3:$AA$47,0,0)</f>
        <v>70</v>
      </c>
      <c r="I39" s="33">
        <v>80238016</v>
      </c>
      <c r="J39" s="6" t="str">
        <f>_xlfn.XLOOKUP(I39,[3]Adtivos!$K:$K,[3]Adtivos!$D:$D,0,0)</f>
        <v>407</v>
      </c>
      <c r="K39" s="6" t="str">
        <f>_xlfn.XLOOKUP(I39,[3]Adtivos!$K:$K,[3]Adtivos!$E:$E,0,0)</f>
        <v>09</v>
      </c>
    </row>
    <row r="40" spans="7:13" ht="15" x14ac:dyDescent="0.2">
      <c r="G40" s="9">
        <f>_xlfn.XLOOKUP(I40,[2]Hoja2!$A$3:$A$47,[2]Hoja2!$AH$3:$AH$47,0,0)</f>
        <v>31</v>
      </c>
      <c r="H40" s="9">
        <f>_xlfn.XLOOKUP(I40,[2]Hoja2!$A$3:$A$47,[2]Hoja2!$AA$3:$AA$47,0,0)</f>
        <v>75</v>
      </c>
      <c r="I40" s="34">
        <v>8512278</v>
      </c>
      <c r="J40" s="6" t="str">
        <f>_xlfn.XLOOKUP(I40,[3]Adtivos!$K:$K,[3]Adtivos!$D:$D,0,0)</f>
        <v>407</v>
      </c>
      <c r="K40" s="6" t="str">
        <f>_xlfn.XLOOKUP(I40,[3]Adtivos!$K:$K,[3]Adtivos!$E:$E,0,0)</f>
        <v>05</v>
      </c>
    </row>
    <row r="41" spans="7:13" ht="15" x14ac:dyDescent="0.2">
      <c r="G41" s="9">
        <f>_xlfn.XLOOKUP(I41,[2]Hoja2!$A$3:$A$47,[2]Hoja2!$AH$3:$AH$47,0,0)</f>
        <v>32</v>
      </c>
      <c r="H41" s="9">
        <f>_xlfn.XLOOKUP(I41,[2]Hoja2!$A$3:$A$47,[2]Hoja2!$AA$3:$AA$47,0,0)</f>
        <v>70</v>
      </c>
      <c r="I41" s="34">
        <v>1102831769</v>
      </c>
      <c r="J41" s="6" t="str">
        <f>_xlfn.XLOOKUP(I41,[3]Adtivos!$K:$K,[3]Adtivos!$D:$D,0,0)</f>
        <v>407</v>
      </c>
      <c r="K41" s="6" t="str">
        <f>_xlfn.XLOOKUP(I41,[3]Adtivos!$K:$K,[3]Adtivos!$E:$E,0,0)</f>
        <v>05</v>
      </c>
    </row>
    <row r="42" spans="7:13" ht="15" x14ac:dyDescent="0.2">
      <c r="G42" s="9">
        <f>_xlfn.XLOOKUP(I42,[2]Hoja2!$A$3:$A$47,[2]Hoja2!$AH$3:$AH$47,0,0)</f>
        <v>33</v>
      </c>
      <c r="H42" s="9">
        <f>_xlfn.XLOOKUP(I42,[2]Hoja2!$A$3:$A$47,[2]Hoja2!$AA$3:$AA$47,0,0)</f>
        <v>70</v>
      </c>
      <c r="I42" s="34">
        <v>1024545962</v>
      </c>
      <c r="J42" s="6" t="str">
        <f>_xlfn.XLOOKUP(I42,[3]Adtivos!$K:$K,[3]Adtivos!$D:$D,0,0)</f>
        <v>407</v>
      </c>
      <c r="K42" s="6" t="str">
        <f>_xlfn.XLOOKUP(I42,[3]Adtivos!$K:$K,[3]Adtivos!$E:$E,0,0)</f>
        <v>05</v>
      </c>
    </row>
    <row r="43" spans="7:13" ht="15" x14ac:dyDescent="0.2">
      <c r="G43" s="9">
        <f>_xlfn.XLOOKUP(I43,[2]Hoja2!$A$3:$A$47,[2]Hoja2!$AH$3:$AH$47,0,0)</f>
        <v>34</v>
      </c>
      <c r="H43" s="9">
        <f>_xlfn.XLOOKUP(I43,[2]Hoja2!$A$3:$A$47,[2]Hoja2!$AA$3:$AA$47,0,0)</f>
        <v>60</v>
      </c>
      <c r="I43" s="34">
        <v>53140102</v>
      </c>
      <c r="J43" s="6" t="str">
        <f>_xlfn.XLOOKUP(I43,[3]Adtivos!$K:$K,[3]Adtivos!$D:$D,0,0)</f>
        <v>407</v>
      </c>
      <c r="K43" s="6" t="str">
        <f>_xlfn.XLOOKUP(I43,[3]Adtivos!$K:$K,[3]Adtivos!$E:$E,0,0)</f>
        <v>05</v>
      </c>
    </row>
    <row r="44" spans="7:13" ht="15" x14ac:dyDescent="0.2">
      <c r="G44" s="9">
        <f>_xlfn.XLOOKUP(I44,[2]Hoja2!$A$3:$A$47,[2]Hoja2!$AH$3:$AH$47,0,0)</f>
        <v>35</v>
      </c>
      <c r="H44" s="9">
        <f>_xlfn.XLOOKUP(I44,[2]Hoja2!$A$3:$A$47,[2]Hoja2!$AA$3:$AA$47,0,0)</f>
        <v>50</v>
      </c>
      <c r="I44" s="34">
        <v>51965832</v>
      </c>
      <c r="J44" s="6" t="str">
        <f>_xlfn.XLOOKUP(I44,[3]Adtivos!$K:$K,[3]Adtivos!$D:$D,0,0)</f>
        <v>407</v>
      </c>
      <c r="K44" s="6" t="str">
        <f>_xlfn.XLOOKUP(I44,[3]Adtivos!$K:$K,[3]Adtivos!$E:$E,0,0)</f>
        <v>05</v>
      </c>
    </row>
    <row r="45" spans="7:13" ht="15" x14ac:dyDescent="0.2">
      <c r="G45" s="9">
        <f>_xlfn.XLOOKUP(I45,[2]Hoja2!$A$3:$A$47,[2]Hoja2!$AH$3:$AH$47,0,0)</f>
        <v>36</v>
      </c>
      <c r="H45" s="9">
        <f>_xlfn.XLOOKUP(I45,[2]Hoja2!$A$3:$A$47,[2]Hoja2!$AA$3:$AA$47,0,0)</f>
        <v>45</v>
      </c>
      <c r="I45" s="34">
        <v>1022942026</v>
      </c>
      <c r="J45" s="6" t="str">
        <f>_xlfn.XLOOKUP(I45,[3]Adtivos!$K:$K,[3]Adtivos!$D:$D,0,0)</f>
        <v>407</v>
      </c>
      <c r="K45" s="6" t="str">
        <f>_xlfn.XLOOKUP(I45,[3]Adtivos!$K:$K,[3]Adtivos!$E:$E,0,0)</f>
        <v>05</v>
      </c>
    </row>
    <row r="46" spans="7:13" ht="15" x14ac:dyDescent="0.2">
      <c r="G46" s="9">
        <f>_xlfn.XLOOKUP(I46,[2]Hoja2!$A$3:$A$47,[2]Hoja2!$AH$3:$AH$47,0,0)</f>
        <v>37</v>
      </c>
      <c r="H46" s="9">
        <f>_xlfn.XLOOKUP(I46,[2]Hoja2!$A$3:$A$47,[2]Hoja2!$AA$3:$AA$47,0,0)</f>
        <v>35</v>
      </c>
      <c r="I46" s="34">
        <v>1015429116</v>
      </c>
      <c r="J46" s="6" t="str">
        <f>_xlfn.XLOOKUP(I46,[3]Adtivos!$K:$K,[3]Adtivos!$D:$D,0,0)</f>
        <v>407</v>
      </c>
      <c r="K46" s="6" t="str">
        <f>_xlfn.XLOOKUP(I46,[3]Adtivos!$K:$K,[3]Adtivos!$E:$E,0,0)</f>
        <v>05</v>
      </c>
    </row>
    <row r="47" spans="7:13" ht="15" x14ac:dyDescent="0.2">
      <c r="G47" s="9">
        <f>_xlfn.XLOOKUP(I47,[2]Hoja2!$A$3:$A$47,[2]Hoja2!$AH$3:$AH$47,0,0)</f>
        <v>38</v>
      </c>
      <c r="H47" s="9">
        <f>_xlfn.XLOOKUP(I47,[2]Hoja2!$A$3:$A$47,[2]Hoja2!$AA$3:$AA$47,0,0)</f>
        <v>35</v>
      </c>
      <c r="I47" s="34">
        <v>1032398630</v>
      </c>
      <c r="J47" s="6" t="str">
        <f>_xlfn.XLOOKUP(I47,[3]Adtivos!$K:$K,[3]Adtivos!$D:$D,0,0)</f>
        <v>407</v>
      </c>
      <c r="K47" s="6" t="str">
        <f>_xlfn.XLOOKUP(I47,[3]Adtivos!$K:$K,[3]Adtivos!$E:$E,0,0)</f>
        <v>05</v>
      </c>
    </row>
    <row r="48" spans="7:13" ht="15" x14ac:dyDescent="0.2">
      <c r="G48" s="9">
        <f>_xlfn.XLOOKUP(I48,[2]Hoja2!$A$3:$A$47,[2]Hoja2!$AH$3:$AH$47,0,0)</f>
        <v>39</v>
      </c>
      <c r="H48" s="9">
        <f>_xlfn.XLOOKUP(I48,[2]Hoja2!$A$3:$A$47,[2]Hoja2!$AA$3:$AA$47,0,0)</f>
        <v>30</v>
      </c>
      <c r="I48" s="34">
        <v>1010220308</v>
      </c>
      <c r="J48" s="6" t="str">
        <f>_xlfn.XLOOKUP(I48,[3]Adtivos!$K:$K,[3]Adtivos!$D:$D,0,0)</f>
        <v>407</v>
      </c>
      <c r="K48" s="6" t="str">
        <f>_xlfn.XLOOKUP(I48,[3]Adtivos!$K:$K,[3]Adtivos!$E:$E,0,0)</f>
        <v>05</v>
      </c>
    </row>
    <row r="49" spans="7:11" ht="15" x14ac:dyDescent="0.2">
      <c r="G49" s="9">
        <f>_xlfn.XLOOKUP(I49,[2]Hoja2!$A$3:$A$47,[2]Hoja2!$AH$3:$AH$47,0,0)</f>
        <v>40</v>
      </c>
      <c r="H49" s="9">
        <f>_xlfn.XLOOKUP(I49,[2]Hoja2!$A$3:$A$47,[2]Hoja2!$AA$3:$AA$47,0,0)</f>
        <v>30</v>
      </c>
      <c r="I49" s="34">
        <v>1024500706</v>
      </c>
      <c r="J49" s="6" t="str">
        <f>_xlfn.XLOOKUP(I49,[3]Adtivos!$K:$K,[3]Adtivos!$D:$D,0,0)</f>
        <v>407</v>
      </c>
      <c r="K49" s="6" t="str">
        <f>_xlfn.XLOOKUP(I49,[3]Adtivos!$K:$K,[3]Adtivos!$E:$E,0,0)</f>
        <v>05</v>
      </c>
    </row>
    <row r="50" spans="7:11" ht="15" x14ac:dyDescent="0.2">
      <c r="G50" s="9">
        <f>_xlfn.XLOOKUP(I50,[2]Hoja2!$A$3:$A$47,[2]Hoja2!$AH$3:$AH$47,0,0)</f>
        <v>41</v>
      </c>
      <c r="H50" s="9">
        <f>_xlfn.XLOOKUP(I50,[2]Hoja2!$A$3:$A$47,[2]Hoja2!$AA$3:$AA$47,0,0)</f>
        <v>20</v>
      </c>
      <c r="I50" s="34">
        <v>1030614814</v>
      </c>
      <c r="J50" s="6" t="str">
        <f>_xlfn.XLOOKUP(I50,[3]Adtivos!$K:$K,[3]Adtivos!$D:$D,0,0)</f>
        <v>407</v>
      </c>
      <c r="K50" s="6" t="str">
        <f>_xlfn.XLOOKUP(I50,[3]Adtivos!$K:$K,[3]Adtivos!$E:$E,0,0)</f>
        <v>05</v>
      </c>
    </row>
    <row r="51" spans="7:11" ht="15" x14ac:dyDescent="0.2">
      <c r="G51" s="9">
        <f>_xlfn.XLOOKUP(I51,[2]Hoja2!$A$3:$A$47,[2]Hoja2!$AH$3:$AH$47,0,0)</f>
        <v>42</v>
      </c>
      <c r="H51" s="9">
        <f>_xlfn.XLOOKUP(I51,[2]Hoja2!$A$3:$A$47,[2]Hoja2!$AA$3:$AA$47,0,0)</f>
        <v>40</v>
      </c>
      <c r="I51" s="34">
        <v>1026279671</v>
      </c>
      <c r="J51" s="6" t="str">
        <f>_xlfn.XLOOKUP(I51,[3]Adtivos!$K:$K,[3]Adtivos!$D:$D,0,0)</f>
        <v>407</v>
      </c>
      <c r="K51" s="6" t="str">
        <f>_xlfn.XLOOKUP(I51,[3]Adtivos!$K:$K,[3]Adtivos!$E:$E,0,0)</f>
        <v>05</v>
      </c>
    </row>
    <row r="52" spans="7:11" ht="15" x14ac:dyDescent="0.2">
      <c r="G52" s="9">
        <f>_xlfn.XLOOKUP(I52,[2]Hoja2!$A$3:$A$47,[2]Hoja2!$AH$3:$AH$47,0,0)</f>
        <v>43</v>
      </c>
      <c r="H52" s="9">
        <f>_xlfn.XLOOKUP(I52,[2]Hoja2!$A$3:$A$47,[2]Hoja2!$AA$3:$AA$47,0,0)</f>
        <v>25</v>
      </c>
      <c r="I52" s="34">
        <v>1070949214</v>
      </c>
      <c r="J52" s="6" t="str">
        <f>_xlfn.XLOOKUP(I52,[3]Adtivos!$K:$K,[3]Adtivos!$D:$D,0,0)</f>
        <v>407</v>
      </c>
      <c r="K52" s="6" t="str">
        <f>_xlfn.XLOOKUP(I52,[3]Adtivos!$K:$K,[3]Adtivos!$E:$E,0,0)</f>
        <v>05</v>
      </c>
    </row>
    <row r="53" spans="7:11" ht="15" x14ac:dyDescent="0.2">
      <c r="G53" s="9">
        <f>_xlfn.XLOOKUP(I53,[2]Hoja2!$A$3:$A$47,[2]Hoja2!$AH$3:$AH$47,0,0)</f>
        <v>44</v>
      </c>
      <c r="H53" s="9">
        <f>_xlfn.XLOOKUP(I53,[2]Hoja2!$A$3:$A$47,[2]Hoja2!$AA$3:$AA$47,0,0)</f>
        <v>20</v>
      </c>
      <c r="I53" s="34">
        <v>1073241865</v>
      </c>
      <c r="J53" s="6" t="str">
        <f>_xlfn.XLOOKUP(I53,[3]Adtivos!$K:$K,[3]Adtivos!$D:$D,0,0)</f>
        <v>407</v>
      </c>
      <c r="K53" s="6" t="str">
        <f>_xlfn.XLOOKUP(I53,[3]Adtivos!$K:$K,[3]Adtivos!$E:$E,0,0)</f>
        <v>05</v>
      </c>
    </row>
    <row r="54" spans="7:11" ht="15" x14ac:dyDescent="0.2">
      <c r="G54" s="9">
        <f>_xlfn.XLOOKUP(I54,[2]Hoja2!$A$3:$A$47,[2]Hoja2!$AH$3:$AH$47,0,0)</f>
        <v>45</v>
      </c>
      <c r="H54" s="9">
        <f>_xlfn.XLOOKUP(I54,[2]Hoja2!$A$3:$A$47,[2]Hoja2!$AA$3:$AA$47,0,0)</f>
        <v>20</v>
      </c>
      <c r="I54" s="34">
        <v>1024514994</v>
      </c>
      <c r="J54" s="6" t="str">
        <f>_xlfn.XLOOKUP(I54,[3]Adtivos!$K:$K,[3]Adtivos!$D:$D,0,0)</f>
        <v>407</v>
      </c>
      <c r="K54" s="6" t="str">
        <f>_xlfn.XLOOKUP(I54,[3]Adtivos!$K:$K,[3]Adtivos!$E:$E,0,0)</f>
        <v>05</v>
      </c>
    </row>
    <row r="55" spans="7:11" x14ac:dyDescent="0.2">
      <c r="G55" s="3"/>
      <c r="H55" s="3"/>
      <c r="I55" s="30"/>
      <c r="J55" s="3"/>
      <c r="K55" s="3"/>
    </row>
    <row r="56" spans="7:11" x14ac:dyDescent="0.2">
      <c r="G56" s="3"/>
      <c r="H56" s="3"/>
      <c r="I56" s="30"/>
      <c r="J56" s="3"/>
      <c r="K56" s="3"/>
    </row>
    <row r="57" spans="7:11" x14ac:dyDescent="0.2">
      <c r="G57" s="3"/>
      <c r="H57" s="3"/>
      <c r="I57" s="30"/>
      <c r="J57" s="3"/>
      <c r="K57" s="3"/>
    </row>
    <row r="58" spans="7:11" x14ac:dyDescent="0.2">
      <c r="G58" s="3"/>
      <c r="H58" s="3"/>
      <c r="I58" s="30"/>
      <c r="J58" s="3"/>
      <c r="K58" s="3"/>
    </row>
    <row r="59" spans="7:11" x14ac:dyDescent="0.2">
      <c r="G59" s="3"/>
      <c r="H59" s="3"/>
      <c r="I59" s="30"/>
      <c r="J59" s="3"/>
      <c r="K59" s="3"/>
    </row>
    <row r="60" spans="7:11" x14ac:dyDescent="0.2">
      <c r="G60" s="3"/>
      <c r="H60" s="3"/>
      <c r="I60" s="30"/>
      <c r="J60" s="3"/>
      <c r="K60" s="3"/>
    </row>
    <row r="61" spans="7:11" x14ac:dyDescent="0.2">
      <c r="G61" s="3"/>
      <c r="H61" s="3"/>
      <c r="I61" s="30"/>
      <c r="J61" s="3"/>
      <c r="K61" s="3"/>
    </row>
    <row r="62" spans="7:11" x14ac:dyDescent="0.2">
      <c r="G62" s="3"/>
      <c r="H62" s="3"/>
      <c r="I62" s="30"/>
      <c r="J62" s="3"/>
      <c r="K62" s="3"/>
    </row>
    <row r="63" spans="7:11" x14ac:dyDescent="0.2">
      <c r="G63" s="3"/>
      <c r="H63" s="3"/>
      <c r="I63" s="30"/>
      <c r="J63" s="3"/>
      <c r="K63" s="3"/>
    </row>
    <row r="64" spans="7:11" x14ac:dyDescent="0.2">
      <c r="G64" s="3"/>
      <c r="H64" s="3"/>
      <c r="I64" s="30"/>
      <c r="J64" s="3"/>
      <c r="K64" s="3"/>
    </row>
    <row r="65" spans="9:9" s="3" customFormat="1" x14ac:dyDescent="0.2">
      <c r="I65" s="30"/>
    </row>
    <row r="66" spans="9:9" s="3" customFormat="1" x14ac:dyDescent="0.2">
      <c r="I66" s="30"/>
    </row>
    <row r="67" spans="9:9" s="3" customFormat="1" x14ac:dyDescent="0.2">
      <c r="I67" s="30"/>
    </row>
    <row r="68" spans="9:9" s="3" customFormat="1" x14ac:dyDescent="0.2">
      <c r="I68" s="30"/>
    </row>
    <row r="69" spans="9:9" s="3" customFormat="1" x14ac:dyDescent="0.2">
      <c r="I69" s="30"/>
    </row>
    <row r="70" spans="9:9" s="3" customFormat="1" x14ac:dyDescent="0.2">
      <c r="I70" s="30"/>
    </row>
    <row r="71" spans="9:9" s="3" customFormat="1" x14ac:dyDescent="0.2">
      <c r="I71" s="30"/>
    </row>
    <row r="72" spans="9:9" s="3" customFormat="1" x14ac:dyDescent="0.2">
      <c r="I72" s="30"/>
    </row>
    <row r="73" spans="9:9" s="3" customFormat="1" x14ac:dyDescent="0.2">
      <c r="I73" s="30"/>
    </row>
    <row r="74" spans="9:9" s="3" customFormat="1" x14ac:dyDescent="0.2">
      <c r="I74" s="30"/>
    </row>
    <row r="75" spans="9:9" s="3" customFormat="1" x14ac:dyDescent="0.2">
      <c r="I75" s="30"/>
    </row>
    <row r="76" spans="9:9" s="3" customFormat="1" x14ac:dyDescent="0.2">
      <c r="I76" s="30"/>
    </row>
    <row r="77" spans="9:9" s="3" customFormat="1" x14ac:dyDescent="0.2">
      <c r="I77" s="30"/>
    </row>
    <row r="78" spans="9:9" s="3" customFormat="1" x14ac:dyDescent="0.2">
      <c r="I78" s="30"/>
    </row>
    <row r="79" spans="9:9" s="3" customFormat="1" x14ac:dyDescent="0.2">
      <c r="I79" s="30"/>
    </row>
    <row r="80" spans="9:9" s="3" customFormat="1" x14ac:dyDescent="0.2">
      <c r="I80" s="30"/>
    </row>
    <row r="81" spans="9:9" s="3" customFormat="1" x14ac:dyDescent="0.2">
      <c r="I81" s="30"/>
    </row>
    <row r="82" spans="9:9" s="3" customFormat="1" x14ac:dyDescent="0.2">
      <c r="I82" s="30"/>
    </row>
    <row r="83" spans="9:9" s="3" customFormat="1" x14ac:dyDescent="0.2">
      <c r="I83" s="30"/>
    </row>
    <row r="84" spans="9:9" s="3" customFormat="1" x14ac:dyDescent="0.2">
      <c r="I84" s="30"/>
    </row>
    <row r="85" spans="9:9" s="3" customFormat="1" x14ac:dyDescent="0.2">
      <c r="I85" s="30"/>
    </row>
    <row r="86" spans="9:9" s="3" customFormat="1" x14ac:dyDescent="0.2">
      <c r="I86" s="30"/>
    </row>
    <row r="87" spans="9:9" s="3" customFormat="1" x14ac:dyDescent="0.2">
      <c r="I87" s="30"/>
    </row>
    <row r="88" spans="9:9" s="3" customFormat="1" x14ac:dyDescent="0.2">
      <c r="I88" s="30"/>
    </row>
    <row r="89" spans="9:9" s="3" customFormat="1" x14ac:dyDescent="0.2">
      <c r="I89" s="30"/>
    </row>
    <row r="90" spans="9:9" s="3" customFormat="1" x14ac:dyDescent="0.2">
      <c r="I90" s="30"/>
    </row>
    <row r="91" spans="9:9" s="3" customFormat="1" x14ac:dyDescent="0.2">
      <c r="I91" s="30"/>
    </row>
    <row r="92" spans="9:9" s="3" customFormat="1" x14ac:dyDescent="0.2">
      <c r="I92" s="30"/>
    </row>
    <row r="93" spans="9:9" s="3" customFormat="1" x14ac:dyDescent="0.2">
      <c r="I93" s="30"/>
    </row>
    <row r="94" spans="9:9" s="3" customFormat="1" x14ac:dyDescent="0.2">
      <c r="I94" s="30"/>
    </row>
    <row r="95" spans="9:9" s="3" customFormat="1" x14ac:dyDescent="0.2">
      <c r="I95" s="30"/>
    </row>
    <row r="96" spans="9:9" s="3" customFormat="1" x14ac:dyDescent="0.2">
      <c r="I96" s="30"/>
    </row>
    <row r="97" spans="9:9" s="3" customFormat="1" x14ac:dyDescent="0.2">
      <c r="I97" s="30"/>
    </row>
    <row r="98" spans="9:9" s="3" customFormat="1" x14ac:dyDescent="0.2">
      <c r="I98" s="30"/>
    </row>
    <row r="99" spans="9:9" s="3" customFormat="1" x14ac:dyDescent="0.2">
      <c r="I99" s="30"/>
    </row>
    <row r="100" spans="9:9" s="3" customFormat="1" x14ac:dyDescent="0.2">
      <c r="I100" s="30"/>
    </row>
    <row r="101" spans="9:9" s="3" customFormat="1" x14ac:dyDescent="0.2">
      <c r="I101" s="30"/>
    </row>
    <row r="102" spans="9:9" s="3" customFormat="1" x14ac:dyDescent="0.2">
      <c r="I102" s="30"/>
    </row>
    <row r="103" spans="9:9" s="3" customFormat="1" x14ac:dyDescent="0.2">
      <c r="I103" s="30"/>
    </row>
    <row r="104" spans="9:9" s="3" customFormat="1" x14ac:dyDescent="0.2">
      <c r="I104" s="30"/>
    </row>
    <row r="105" spans="9:9" s="3" customFormat="1" x14ac:dyDescent="0.2">
      <c r="I105" s="30"/>
    </row>
    <row r="106" spans="9:9" s="3" customFormat="1" x14ac:dyDescent="0.2">
      <c r="I106" s="30"/>
    </row>
    <row r="107" spans="9:9" s="3" customFormat="1" x14ac:dyDescent="0.2">
      <c r="I107" s="30"/>
    </row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5" priority="538"/>
  </conditionalFormatting>
  <conditionalFormatting sqref="A25:A26">
    <cfRule type="duplicateValues" dxfId="24" priority="539"/>
    <cfRule type="duplicateValues" dxfId="23" priority="540"/>
  </conditionalFormatting>
  <conditionalFormatting sqref="A27:A28">
    <cfRule type="duplicateValues" dxfId="22" priority="535"/>
  </conditionalFormatting>
  <conditionalFormatting sqref="A27:A28">
    <cfRule type="duplicateValues" dxfId="21" priority="536"/>
    <cfRule type="duplicateValues" dxfId="20" priority="537"/>
  </conditionalFormatting>
  <conditionalFormatting sqref="A20">
    <cfRule type="duplicateValues" dxfId="19" priority="532"/>
  </conditionalFormatting>
  <conditionalFormatting sqref="A20">
    <cfRule type="duplicateValues" dxfId="18" priority="533"/>
    <cfRule type="duplicateValues" dxfId="17" priority="534"/>
  </conditionalFormatting>
  <conditionalFormatting sqref="A21:A24">
    <cfRule type="duplicateValues" dxfId="16" priority="554"/>
  </conditionalFormatting>
  <conditionalFormatting sqref="A21:A24">
    <cfRule type="duplicateValues" dxfId="15" priority="555"/>
    <cfRule type="duplicateValues" dxfId="14" priority="556"/>
  </conditionalFormatting>
  <conditionalFormatting sqref="A13">
    <cfRule type="duplicateValues" dxfId="13" priority="557"/>
  </conditionalFormatting>
  <conditionalFormatting sqref="A13">
    <cfRule type="duplicateValues" dxfId="12" priority="558"/>
    <cfRule type="duplicateValues" dxfId="11" priority="559"/>
  </conditionalFormatting>
  <conditionalFormatting sqref="A10:A12">
    <cfRule type="duplicateValues" dxfId="10" priority="169"/>
  </conditionalFormatting>
  <conditionalFormatting sqref="A10:A12">
    <cfRule type="duplicateValues" dxfId="9" priority="170"/>
  </conditionalFormatting>
  <conditionalFormatting sqref="A10:A12">
    <cfRule type="duplicateValues" dxfId="8" priority="171"/>
  </conditionalFormatting>
  <conditionalFormatting sqref="A10:A12">
    <cfRule type="duplicateValues" dxfId="7" priority="172"/>
    <cfRule type="duplicateValues" dxfId="6" priority="173"/>
  </conditionalFormatting>
  <conditionalFormatting sqref="I38">
    <cfRule type="duplicateValues" dxfId="5" priority="40"/>
  </conditionalFormatting>
  <conditionalFormatting sqref="I27">
    <cfRule type="duplicateValues" dxfId="4" priority="27"/>
  </conditionalFormatting>
  <conditionalFormatting sqref="I28:I37">
    <cfRule type="duplicateValues" dxfId="3" priority="26"/>
  </conditionalFormatting>
  <conditionalFormatting sqref="I10:I22">
    <cfRule type="duplicateValues" dxfId="2" priority="1"/>
    <cfRule type="duplicateValues" dxfId="1" priority="2"/>
  </conditionalFormatting>
  <conditionalFormatting sqref="I10:I2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2021-10-22T15:50:34Z</dcterms:modified>
</cp:coreProperties>
</file>