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12/"/>
    </mc:Choice>
  </mc:AlternateContent>
  <xr:revisionPtr revIDLastSave="12" documentId="8_{886BD242-EE20-4D3A-A253-9351ADA9EB1D}" xr6:coauthVersionLast="47" xr6:coauthVersionMax="47" xr10:uidLastSave="{8209D397-8661-451E-B5E2-774464833BF2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H10" i="6"/>
  <c r="G10" i="6" l="1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<sst xmlns="http://schemas.openxmlformats.org/spreadsheetml/2006/main" count="21" uniqueCount="21">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</sst>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/>
    </xf>
    <xf numFmtId="1" fontId="3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5%5eJ%20538%5eJ%20314-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79509629</v>
          </cell>
          <cell r="AA3">
            <v>95</v>
          </cell>
          <cell r="AH3">
            <v>1</v>
          </cell>
        </row>
        <row r="4">
          <cell r="A4">
            <v>40334286</v>
          </cell>
          <cell r="AA4">
            <v>90</v>
          </cell>
          <cell r="AH4">
            <v>2</v>
          </cell>
        </row>
        <row r="5">
          <cell r="A5">
            <v>41658465</v>
          </cell>
          <cell r="AA5">
            <v>90</v>
          </cell>
          <cell r="AH5">
            <v>3</v>
          </cell>
        </row>
        <row r="6">
          <cell r="A6">
            <v>51599525</v>
          </cell>
          <cell r="AA6">
            <v>90</v>
          </cell>
          <cell r="AH6">
            <v>4</v>
          </cell>
        </row>
        <row r="7">
          <cell r="A7">
            <v>1010164103</v>
          </cell>
          <cell r="AA7">
            <v>85</v>
          </cell>
          <cell r="AH7">
            <v>5</v>
          </cell>
        </row>
        <row r="8">
          <cell r="A8">
            <v>1019029360</v>
          </cell>
          <cell r="AA8">
            <v>85</v>
          </cell>
          <cell r="AH8">
            <v>6</v>
          </cell>
        </row>
        <row r="9">
          <cell r="A9">
            <v>20859028</v>
          </cell>
          <cell r="AA9">
            <v>75</v>
          </cell>
          <cell r="AH9">
            <v>7</v>
          </cell>
        </row>
        <row r="10">
          <cell r="A10">
            <v>79405122</v>
          </cell>
          <cell r="AA10">
            <v>50</v>
          </cell>
          <cell r="AH10">
            <v>8</v>
          </cell>
        </row>
        <row r="11">
          <cell r="A11">
            <v>52975853</v>
          </cell>
          <cell r="AA11">
            <v>50</v>
          </cell>
          <cell r="AH11">
            <v>9</v>
          </cell>
        </row>
        <row r="12">
          <cell r="A12">
            <v>52351390</v>
          </cell>
          <cell r="AA12">
            <v>85</v>
          </cell>
          <cell r="AH12">
            <v>10</v>
          </cell>
        </row>
        <row r="13">
          <cell r="A13">
            <v>1030529829</v>
          </cell>
          <cell r="AA13">
            <v>65</v>
          </cell>
          <cell r="AH13">
            <v>11</v>
          </cell>
        </row>
        <row r="14">
          <cell r="A14">
            <v>79220819</v>
          </cell>
          <cell r="AA14">
            <v>30</v>
          </cell>
          <cell r="AH14">
            <v>12</v>
          </cell>
        </row>
        <row r="15">
          <cell r="A15">
            <v>52145346</v>
          </cell>
          <cell r="AA15">
            <v>95</v>
          </cell>
          <cell r="AH15">
            <v>13</v>
          </cell>
        </row>
        <row r="16">
          <cell r="A16">
            <v>79664520</v>
          </cell>
          <cell r="AA16">
            <v>90</v>
          </cell>
          <cell r="AH16">
            <v>14</v>
          </cell>
        </row>
        <row r="17">
          <cell r="A17">
            <v>28381599</v>
          </cell>
          <cell r="AA17">
            <v>90</v>
          </cell>
          <cell r="AH17">
            <v>15</v>
          </cell>
        </row>
        <row r="18">
          <cell r="A18">
            <v>39562888</v>
          </cell>
          <cell r="AA18">
            <v>90</v>
          </cell>
          <cell r="AH18">
            <v>16</v>
          </cell>
        </row>
        <row r="19">
          <cell r="A19">
            <v>36114080</v>
          </cell>
          <cell r="AA19">
            <v>85</v>
          </cell>
          <cell r="AH19">
            <v>17</v>
          </cell>
        </row>
        <row r="20">
          <cell r="A20">
            <v>1022929453</v>
          </cell>
          <cell r="AA20">
            <v>80</v>
          </cell>
          <cell r="AH20">
            <v>18</v>
          </cell>
        </row>
        <row r="21">
          <cell r="A21">
            <v>1030560926</v>
          </cell>
          <cell r="AA21">
            <v>75</v>
          </cell>
          <cell r="AH21">
            <v>19</v>
          </cell>
        </row>
        <row r="22">
          <cell r="A22">
            <v>1022940025</v>
          </cell>
          <cell r="AA22">
            <v>60</v>
          </cell>
          <cell r="AH22">
            <v>20</v>
          </cell>
        </row>
        <row r="23">
          <cell r="A23">
            <v>72238742</v>
          </cell>
          <cell r="AA23">
            <v>60</v>
          </cell>
          <cell r="AH23">
            <v>21</v>
          </cell>
        </row>
        <row r="24">
          <cell r="A24">
            <v>39535229</v>
          </cell>
          <cell r="AA24">
            <v>50</v>
          </cell>
          <cell r="AH24">
            <v>22</v>
          </cell>
        </row>
        <row r="25">
          <cell r="A25">
            <v>1019060968</v>
          </cell>
          <cell r="AA25">
            <v>45</v>
          </cell>
          <cell r="AH25">
            <v>23</v>
          </cell>
        </row>
        <row r="26">
          <cell r="A26">
            <v>79830493</v>
          </cell>
          <cell r="AA26">
            <v>40</v>
          </cell>
          <cell r="AH26">
            <v>24</v>
          </cell>
        </row>
        <row r="27">
          <cell r="A27">
            <v>79831083</v>
          </cell>
          <cell r="AA27">
            <v>40</v>
          </cell>
          <cell r="AH27">
            <v>25</v>
          </cell>
        </row>
        <row r="28">
          <cell r="A28">
            <v>54253188</v>
          </cell>
          <cell r="AA28">
            <v>90</v>
          </cell>
          <cell r="AH28">
            <v>26</v>
          </cell>
        </row>
        <row r="29">
          <cell r="A29">
            <v>52270883</v>
          </cell>
          <cell r="AA29">
            <v>90</v>
          </cell>
          <cell r="AH29">
            <v>27</v>
          </cell>
        </row>
        <row r="30">
          <cell r="A30">
            <v>52089834</v>
          </cell>
          <cell r="AA30">
            <v>90</v>
          </cell>
          <cell r="AH30">
            <v>28</v>
          </cell>
        </row>
        <row r="31">
          <cell r="A31">
            <v>52765824</v>
          </cell>
          <cell r="AA31">
            <v>80</v>
          </cell>
          <cell r="AH31">
            <v>29</v>
          </cell>
        </row>
        <row r="32">
          <cell r="A32">
            <v>1037585444</v>
          </cell>
          <cell r="AA32">
            <v>60</v>
          </cell>
          <cell r="AH32">
            <v>30</v>
          </cell>
        </row>
        <row r="33">
          <cell r="A33">
            <v>72013611</v>
          </cell>
          <cell r="AA33">
            <v>50</v>
          </cell>
          <cell r="AH33">
            <v>31</v>
          </cell>
        </row>
        <row r="34">
          <cell r="A34">
            <v>1020727572</v>
          </cell>
          <cell r="AA34">
            <v>40</v>
          </cell>
          <cell r="AH34">
            <v>32</v>
          </cell>
        </row>
        <row r="35">
          <cell r="A35">
            <v>1032455450</v>
          </cell>
          <cell r="AA35">
            <v>30</v>
          </cell>
          <cell r="AH35">
            <v>33</v>
          </cell>
        </row>
        <row r="36">
          <cell r="A36">
            <v>1026566922</v>
          </cell>
          <cell r="AA36">
            <v>70</v>
          </cell>
          <cell r="AH36">
            <v>34</v>
          </cell>
        </row>
        <row r="37">
          <cell r="A37">
            <v>20646247</v>
          </cell>
          <cell r="AA37">
            <v>35</v>
          </cell>
          <cell r="AH37">
            <v>35</v>
          </cell>
        </row>
        <row r="38">
          <cell r="A38">
            <v>52224044</v>
          </cell>
          <cell r="AA38">
            <v>90</v>
          </cell>
          <cell r="AH38">
            <v>36</v>
          </cell>
        </row>
        <row r="39">
          <cell r="A39">
            <v>1068928023</v>
          </cell>
          <cell r="AA39">
            <v>80</v>
          </cell>
          <cell r="AH39">
            <v>37</v>
          </cell>
        </row>
        <row r="40">
          <cell r="A40">
            <v>52758226</v>
          </cell>
          <cell r="AA40">
            <v>80</v>
          </cell>
          <cell r="AH40">
            <v>38</v>
          </cell>
        </row>
        <row r="41">
          <cell r="A41">
            <v>7336129</v>
          </cell>
          <cell r="AA41">
            <v>65</v>
          </cell>
          <cell r="AH41">
            <v>39</v>
          </cell>
        </row>
        <row r="42">
          <cell r="A42">
            <v>1016019281</v>
          </cell>
          <cell r="AA42">
            <v>25</v>
          </cell>
          <cell r="AH42">
            <v>40</v>
          </cell>
        </row>
        <row r="43">
          <cell r="A43">
            <v>1014184579</v>
          </cell>
          <cell r="AA43">
            <v>45</v>
          </cell>
          <cell r="AH43">
            <v>41</v>
          </cell>
        </row>
        <row r="44">
          <cell r="A44">
            <v>51897881</v>
          </cell>
          <cell r="AA44">
            <v>40</v>
          </cell>
          <cell r="AH44">
            <v>42</v>
          </cell>
        </row>
        <row r="45">
          <cell r="A45">
            <v>53048957</v>
          </cell>
          <cell r="AA45">
            <v>30</v>
          </cell>
          <cell r="AH45">
            <v>43</v>
          </cell>
        </row>
        <row r="46">
          <cell r="A46">
            <v>51726176</v>
          </cell>
          <cell r="AA46">
            <v>90</v>
          </cell>
          <cell r="AH46">
            <v>44</v>
          </cell>
        </row>
        <row r="47">
          <cell r="A47">
            <v>39686908</v>
          </cell>
          <cell r="AA47">
            <v>85</v>
          </cell>
          <cell r="AH47">
            <v>45</v>
          </cell>
        </row>
        <row r="48">
          <cell r="A48">
            <v>52116971</v>
          </cell>
          <cell r="AA48">
            <v>80</v>
          </cell>
          <cell r="AH48">
            <v>46</v>
          </cell>
        </row>
        <row r="49">
          <cell r="A49">
            <v>1032379980</v>
          </cell>
          <cell r="AA49">
            <v>80</v>
          </cell>
          <cell r="AH49">
            <v>47</v>
          </cell>
        </row>
        <row r="50">
          <cell r="A50">
            <v>52421349</v>
          </cell>
          <cell r="AA50">
            <v>80</v>
          </cell>
          <cell r="AH50">
            <v>48</v>
          </cell>
        </row>
        <row r="51">
          <cell r="A51">
            <v>1023868905</v>
          </cell>
          <cell r="AA51">
            <v>75</v>
          </cell>
          <cell r="AH51">
            <v>49</v>
          </cell>
        </row>
        <row r="52">
          <cell r="A52">
            <v>52203752</v>
          </cell>
          <cell r="AA52">
            <v>65</v>
          </cell>
          <cell r="AH52">
            <v>50</v>
          </cell>
        </row>
        <row r="53">
          <cell r="A53">
            <v>52178505</v>
          </cell>
          <cell r="AA53">
            <v>50</v>
          </cell>
          <cell r="AH53">
            <v>51</v>
          </cell>
        </row>
        <row r="54">
          <cell r="A54">
            <v>19452522</v>
          </cell>
          <cell r="AA54">
            <v>50</v>
          </cell>
          <cell r="AH54">
            <v>52</v>
          </cell>
        </row>
        <row r="55">
          <cell r="A55">
            <v>52727666</v>
          </cell>
          <cell r="AA55">
            <v>50</v>
          </cell>
          <cell r="AH55">
            <v>53</v>
          </cell>
        </row>
        <row r="56">
          <cell r="A56">
            <v>52283971</v>
          </cell>
          <cell r="AA56">
            <v>50</v>
          </cell>
          <cell r="AH56">
            <v>54</v>
          </cell>
        </row>
        <row r="57">
          <cell r="A57">
            <v>52197084</v>
          </cell>
          <cell r="AA57">
            <v>45</v>
          </cell>
          <cell r="AH57">
            <v>55</v>
          </cell>
        </row>
        <row r="58">
          <cell r="A58">
            <v>51743080</v>
          </cell>
          <cell r="AA58">
            <v>40</v>
          </cell>
          <cell r="AH58">
            <v>56</v>
          </cell>
        </row>
        <row r="59">
          <cell r="A59">
            <v>52562455</v>
          </cell>
          <cell r="AA59">
            <v>90</v>
          </cell>
          <cell r="AH59">
            <v>57</v>
          </cell>
        </row>
        <row r="60">
          <cell r="A60">
            <v>52581933</v>
          </cell>
          <cell r="AA60">
            <v>90</v>
          </cell>
          <cell r="AH60">
            <v>58</v>
          </cell>
        </row>
        <row r="61">
          <cell r="A61">
            <v>52351785</v>
          </cell>
          <cell r="AA61">
            <v>90</v>
          </cell>
          <cell r="AH61">
            <v>59</v>
          </cell>
        </row>
        <row r="62">
          <cell r="A62">
            <v>37722889</v>
          </cell>
          <cell r="AA62">
            <v>80</v>
          </cell>
          <cell r="AH62">
            <v>60</v>
          </cell>
        </row>
        <row r="63">
          <cell r="A63">
            <v>1026268574</v>
          </cell>
          <cell r="AA63">
            <v>75</v>
          </cell>
          <cell r="AH63">
            <v>61</v>
          </cell>
        </row>
        <row r="64">
          <cell r="A64">
            <v>52125267</v>
          </cell>
          <cell r="AA64">
            <v>50</v>
          </cell>
          <cell r="AH64">
            <v>62</v>
          </cell>
        </row>
        <row r="65">
          <cell r="A65">
            <v>1014249826</v>
          </cell>
          <cell r="AA65">
            <v>0</v>
          </cell>
          <cell r="AH65">
            <v>63</v>
          </cell>
        </row>
        <row r="66">
          <cell r="A66">
            <v>39755085</v>
          </cell>
          <cell r="AA66">
            <v>0</v>
          </cell>
          <cell r="AH66">
            <v>64</v>
          </cell>
        </row>
        <row r="67">
          <cell r="A67">
            <v>52268601</v>
          </cell>
          <cell r="AA67">
            <v>50</v>
          </cell>
          <cell r="AH67">
            <v>65</v>
          </cell>
        </row>
        <row r="68">
          <cell r="A68">
            <v>79664860</v>
          </cell>
          <cell r="AA68">
            <v>0</v>
          </cell>
          <cell r="AH68">
            <v>66</v>
          </cell>
        </row>
        <row r="69">
          <cell r="A69">
            <v>52100448</v>
          </cell>
          <cell r="AA69">
            <v>85</v>
          </cell>
          <cell r="AH69">
            <v>67</v>
          </cell>
        </row>
        <row r="70">
          <cell r="A70">
            <v>46669746</v>
          </cell>
          <cell r="AA70">
            <v>75</v>
          </cell>
          <cell r="AH70">
            <v>68</v>
          </cell>
        </row>
        <row r="71">
          <cell r="A71">
            <v>80238016</v>
          </cell>
          <cell r="AA71">
            <v>70</v>
          </cell>
          <cell r="AH71">
            <v>69</v>
          </cell>
        </row>
        <row r="72">
          <cell r="A72">
            <v>51979531</v>
          </cell>
          <cell r="AA72">
            <v>50</v>
          </cell>
          <cell r="AH72">
            <v>70</v>
          </cell>
        </row>
        <row r="73">
          <cell r="A73">
            <v>80374602</v>
          </cell>
          <cell r="AA73">
            <v>95</v>
          </cell>
          <cell r="AH73">
            <v>71</v>
          </cell>
        </row>
        <row r="74">
          <cell r="A74">
            <v>51882236</v>
          </cell>
          <cell r="AA74">
            <v>95</v>
          </cell>
          <cell r="AH74">
            <v>72</v>
          </cell>
        </row>
        <row r="75">
          <cell r="A75">
            <v>79484417</v>
          </cell>
          <cell r="AA75">
            <v>90</v>
          </cell>
          <cell r="AH75">
            <v>73</v>
          </cell>
        </row>
        <row r="76">
          <cell r="A76">
            <v>52855542</v>
          </cell>
          <cell r="AA76">
            <v>90</v>
          </cell>
          <cell r="AH76">
            <v>74</v>
          </cell>
        </row>
        <row r="77">
          <cell r="A77">
            <v>8512278</v>
          </cell>
          <cell r="AA77">
            <v>75</v>
          </cell>
          <cell r="AH77">
            <v>75</v>
          </cell>
        </row>
        <row r="78">
          <cell r="A78">
            <v>1024545962</v>
          </cell>
          <cell r="AA78">
            <v>70</v>
          </cell>
          <cell r="AH78">
            <v>76</v>
          </cell>
        </row>
        <row r="79">
          <cell r="A79">
            <v>1026283154</v>
          </cell>
          <cell r="AA79">
            <v>65</v>
          </cell>
          <cell r="AH79">
            <v>77</v>
          </cell>
        </row>
        <row r="80">
          <cell r="A80">
            <v>39709493</v>
          </cell>
          <cell r="AA80">
            <v>50</v>
          </cell>
          <cell r="AH80">
            <v>78</v>
          </cell>
        </row>
        <row r="81">
          <cell r="A81">
            <v>51754305</v>
          </cell>
          <cell r="AA81">
            <v>50</v>
          </cell>
          <cell r="AH81">
            <v>79</v>
          </cell>
        </row>
        <row r="82">
          <cell r="A82">
            <v>80395343</v>
          </cell>
          <cell r="AA82">
            <v>50</v>
          </cell>
          <cell r="AH82">
            <v>80</v>
          </cell>
        </row>
        <row r="83">
          <cell r="A83">
            <v>1102831769</v>
          </cell>
          <cell r="AA83">
            <v>50</v>
          </cell>
          <cell r="AH83">
            <v>81</v>
          </cell>
        </row>
        <row r="84">
          <cell r="A84">
            <v>52972148</v>
          </cell>
          <cell r="AA84">
            <v>50</v>
          </cell>
          <cell r="AH84">
            <v>82</v>
          </cell>
        </row>
        <row r="85">
          <cell r="A85">
            <v>51965832</v>
          </cell>
          <cell r="AA85">
            <v>50</v>
          </cell>
          <cell r="AH85">
            <v>83</v>
          </cell>
        </row>
        <row r="86">
          <cell r="A86">
            <v>35374340</v>
          </cell>
          <cell r="AA86">
            <v>50</v>
          </cell>
          <cell r="AH86">
            <v>84</v>
          </cell>
        </row>
        <row r="87">
          <cell r="A87">
            <v>1022942026</v>
          </cell>
          <cell r="AA87">
            <v>45</v>
          </cell>
          <cell r="AH87">
            <v>85</v>
          </cell>
        </row>
        <row r="88">
          <cell r="A88">
            <v>79943630</v>
          </cell>
          <cell r="AA88">
            <v>35</v>
          </cell>
          <cell r="AH88">
            <v>86</v>
          </cell>
        </row>
        <row r="89">
          <cell r="A89">
            <v>1015429116</v>
          </cell>
          <cell r="AA89">
            <v>35</v>
          </cell>
          <cell r="AH89">
            <v>87</v>
          </cell>
        </row>
        <row r="90">
          <cell r="A90">
            <v>1032398630</v>
          </cell>
          <cell r="AA90">
            <v>35</v>
          </cell>
          <cell r="AH90">
            <v>88</v>
          </cell>
        </row>
        <row r="91">
          <cell r="A91">
            <v>1053335575</v>
          </cell>
          <cell r="AA91">
            <v>30</v>
          </cell>
          <cell r="AH91">
            <v>89</v>
          </cell>
        </row>
        <row r="92">
          <cell r="A92">
            <v>1010220308</v>
          </cell>
          <cell r="AA92">
            <v>30</v>
          </cell>
          <cell r="AH92">
            <v>90</v>
          </cell>
        </row>
        <row r="93">
          <cell r="A93">
            <v>1024500706</v>
          </cell>
          <cell r="AA93">
            <v>30</v>
          </cell>
          <cell r="AH93">
            <v>91</v>
          </cell>
        </row>
        <row r="94">
          <cell r="A94">
            <v>78032807</v>
          </cell>
          <cell r="AA94">
            <v>25</v>
          </cell>
          <cell r="AH94">
            <v>92</v>
          </cell>
        </row>
        <row r="95">
          <cell r="A95">
            <v>1022355906</v>
          </cell>
          <cell r="AA95">
            <v>20</v>
          </cell>
          <cell r="AH95">
            <v>93</v>
          </cell>
        </row>
        <row r="96">
          <cell r="A96">
            <v>63398598</v>
          </cell>
          <cell r="AA96">
            <v>20</v>
          </cell>
          <cell r="AH96">
            <v>94</v>
          </cell>
        </row>
        <row r="97">
          <cell r="A97">
            <v>51852146</v>
          </cell>
          <cell r="AA97">
            <v>45</v>
          </cell>
          <cell r="AH97">
            <v>95</v>
          </cell>
        </row>
        <row r="98">
          <cell r="A98">
            <v>1026279671</v>
          </cell>
          <cell r="AA98">
            <v>25</v>
          </cell>
          <cell r="AH98">
            <v>96</v>
          </cell>
        </row>
        <row r="99">
          <cell r="A99">
            <v>1073241865</v>
          </cell>
          <cell r="AA99">
            <v>20</v>
          </cell>
          <cell r="AH99">
            <v>97</v>
          </cell>
        </row>
        <row r="100">
          <cell r="A100">
            <v>1024514994</v>
          </cell>
          <cell r="AA100">
            <v>20</v>
          </cell>
          <cell r="AH100">
            <v>98</v>
          </cell>
        </row>
        <row r="101">
          <cell r="A101">
            <v>1030641945</v>
          </cell>
          <cell r="AA101">
            <v>0</v>
          </cell>
          <cell r="AH101">
            <v>99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M205"/>
  <sheetViews>
    <sheetView showGridLines="0" tabSelected="1" zoomScaleNormal="100" workbookViewId="0">
      <selection activeCell="J10" sqref="J10:K108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31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2"/>
    </row>
    <row r="4" spans="1:11" x14ac:dyDescent="0.2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"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5"/>
    </row>
    <row r="8" spans="1:11" ht="25.5" customHeight="1" x14ac:dyDescent="0.2">
      <c r="A8" s="36" t="s">
        <v>14</v>
      </c>
      <c r="B8" s="36"/>
      <c r="C8" s="36"/>
      <c r="D8" s="36"/>
      <c r="E8" s="36"/>
      <c r="F8" s="7"/>
      <c r="G8" s="37" t="s">
        <v>13</v>
      </c>
      <c r="H8" s="38"/>
      <c r="I8" s="38"/>
      <c r="J8" s="38"/>
      <c r="K8" s="39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6" t="s">
        <v>9</v>
      </c>
      <c r="K9" s="36"/>
    </row>
    <row r="10" spans="1:11" ht="15" x14ac:dyDescent="0.2">
      <c r="A10" s="23">
        <v>538</v>
      </c>
      <c r="B10" s="24" t="str">
        <f>_xlfn.XLOOKUP(A10,'[1]ANEXO 1'!$B$9:$B$199,'[1]ANEXO 1'!$C$9:$C$199,0,0)</f>
        <v>Técnico</v>
      </c>
      <c r="C10" s="24" t="str">
        <f>_xlfn.XLOOKUP(A10,'[1]ANEXO 1'!$B$9:$B$199,'[1]ANEXO 1'!$E$9:$E$199,0,0)</f>
        <v>314</v>
      </c>
      <c r="D10" s="24" t="str">
        <f>_xlfn.XLOOKUP(A10,'[1]ANEXO 1'!$B$9:$B$199,'[1]ANEXO 1'!$F$9:$F$199,0,0)</f>
        <v>12</v>
      </c>
      <c r="E10" s="25" t="str">
        <f>_xlfn.XLOOKUP(A10,'[1]ANEXO 1'!$B$9:$B$199,'[1]ANEXO 1'!$G$9:$G$199,0,0)</f>
        <v>DIRECCIÓN DE COBERTURA</v>
      </c>
      <c r="F10" s="26"/>
      <c r="G10" s="9">
        <f>_xlfn.XLOOKUP(I10,[2]Hoja2!$A$3:$A$101,[2]Hoja2!$AH$3:$AH$101,0,0)</f>
        <v>1</v>
      </c>
      <c r="H10" s="9">
        <f>_xlfn.XLOOKUP(I10,[2]Hoja2!$A$3:$A$101,[2]Hoja2!$AA$3:$AA$101,0,0)</f>
        <v>95</v>
      </c>
      <c r="I10" s="27">
        <v>79509629</v>
      </c>
      <c r="J10" s="6" t="str">
        <f>_xlfn.XLOOKUP(I10,[3]Adtivos!$K:$K,[3]Adtivos!$D:$D,0,0)</f>
        <v>314</v>
      </c>
      <c r="K10" s="6" t="str">
        <f>_xlfn.XLOOKUP(I10,[3]Adtivos!$K:$K,[3]Adtivos!$E:$E,0,0)</f>
        <v>10</v>
      </c>
    </row>
    <row r="11" spans="1:11" ht="15" x14ac:dyDescent="0.2">
      <c r="A11" s="29"/>
      <c r="B11" s="28"/>
      <c r="C11" s="28"/>
      <c r="D11" s="28"/>
      <c r="E11" s="22"/>
      <c r="F11" s="22"/>
      <c r="G11" s="9">
        <f>_xlfn.XLOOKUP(I11,[2]Hoja2!$A$3:$A$101,[2]Hoja2!$AH$3:$AH$101,0,0)</f>
        <v>2</v>
      </c>
      <c r="H11" s="9">
        <f>_xlfn.XLOOKUP(I11,[2]Hoja2!$A$3:$A$101,[2]Hoja2!$AA$3:$AA$101,0,0)</f>
        <v>90</v>
      </c>
      <c r="I11" s="27">
        <v>40334286</v>
      </c>
      <c r="J11" s="6" t="str">
        <f>_xlfn.XLOOKUP(I11,[3]Adtivos!$K:$K,[3]Adtivos!$D:$D,0,0)</f>
        <v>314</v>
      </c>
      <c r="K11" s="6" t="str">
        <f>_xlfn.XLOOKUP(I11,[3]Adtivos!$K:$K,[3]Adtivos!$E:$E,0,0)</f>
        <v>10</v>
      </c>
    </row>
    <row r="12" spans="1:11" ht="15" x14ac:dyDescent="0.2">
      <c r="A12" s="20"/>
      <c r="B12" s="13"/>
      <c r="C12" s="13"/>
      <c r="D12" s="13"/>
      <c r="E12" s="19"/>
      <c r="F12" s="22"/>
      <c r="G12" s="9">
        <f>_xlfn.XLOOKUP(I12,[2]Hoja2!$A$3:$A$101,[2]Hoja2!$AH$3:$AH$101,0,0)</f>
        <v>3</v>
      </c>
      <c r="H12" s="9">
        <f>_xlfn.XLOOKUP(I12,[2]Hoja2!$A$3:$A$101,[2]Hoja2!$AA$3:$AA$101,0,0)</f>
        <v>90</v>
      </c>
      <c r="I12" s="27">
        <v>41658465</v>
      </c>
      <c r="J12" s="6" t="str">
        <f>_xlfn.XLOOKUP(I12,[3]Adtivos!$K:$K,[3]Adtivos!$D:$D,0,0)</f>
        <v>314</v>
      </c>
      <c r="K12" s="6" t="str">
        <f>_xlfn.XLOOKUP(I12,[3]Adtivos!$K:$K,[3]Adtivos!$E:$E,0,0)</f>
        <v>10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_xlfn.XLOOKUP(I13,[2]Hoja2!$A$3:$A$101,[2]Hoja2!$AH$3:$AH$101,0,0)</f>
        <v>4</v>
      </c>
      <c r="H13" s="9">
        <f>_xlfn.XLOOKUP(I13,[2]Hoja2!$A$3:$A$101,[2]Hoja2!$AA$3:$AA$101,0,0)</f>
        <v>90</v>
      </c>
      <c r="I13" s="27">
        <v>51599525</v>
      </c>
      <c r="J13" s="6" t="str">
        <f>_xlfn.XLOOKUP(I13,[3]Adtivos!$K:$K,[3]Adtivos!$D:$D,0,0)</f>
        <v>314</v>
      </c>
      <c r="K13" s="6" t="str">
        <f>_xlfn.XLOOKUP(I13,[3]Adtivos!$K:$K,[3]Adtivos!$E:$E,0,0)</f>
        <v>10</v>
      </c>
    </row>
    <row r="14" spans="1:11" ht="15" x14ac:dyDescent="0.2">
      <c r="G14" s="9">
        <f>_xlfn.XLOOKUP(I14,[2]Hoja2!$A$3:$A$101,[2]Hoja2!$AH$3:$AH$101,0,0)</f>
        <v>5</v>
      </c>
      <c r="H14" s="9">
        <f>_xlfn.XLOOKUP(I14,[2]Hoja2!$A$3:$A$101,[2]Hoja2!$AA$3:$AA$101,0,0)</f>
        <v>85</v>
      </c>
      <c r="I14" s="27">
        <v>1010164103</v>
      </c>
      <c r="J14" s="6" t="str">
        <f>_xlfn.XLOOKUP(I14,[3]Adtivos!$K:$K,[3]Adtivos!$D:$D,0,0)</f>
        <v>314</v>
      </c>
      <c r="K14" s="6" t="str">
        <f>_xlfn.XLOOKUP(I14,[3]Adtivos!$K:$K,[3]Adtivos!$E:$E,0,0)</f>
        <v>10</v>
      </c>
    </row>
    <row r="15" spans="1:11" ht="15" x14ac:dyDescent="0.2">
      <c r="G15" s="9">
        <f>_xlfn.XLOOKUP(I15,[2]Hoja2!$A$3:$A$101,[2]Hoja2!$AH$3:$AH$101,0,0)</f>
        <v>6</v>
      </c>
      <c r="H15" s="9">
        <f>_xlfn.XLOOKUP(I15,[2]Hoja2!$A$3:$A$101,[2]Hoja2!$AA$3:$AA$101,0,0)</f>
        <v>85</v>
      </c>
      <c r="I15" s="27">
        <v>1019029360</v>
      </c>
      <c r="J15" s="6" t="str">
        <f>_xlfn.XLOOKUP(I15,[3]Adtivos!$K:$K,[3]Adtivos!$D:$D,0,0)</f>
        <v>314</v>
      </c>
      <c r="K15" s="6" t="str">
        <f>_xlfn.XLOOKUP(I15,[3]Adtivos!$K:$K,[3]Adtivos!$E:$E,0,0)</f>
        <v>10</v>
      </c>
    </row>
    <row r="16" spans="1:11" ht="15" x14ac:dyDescent="0.2">
      <c r="G16" s="9">
        <f>_xlfn.XLOOKUP(I16,[2]Hoja2!$A$3:$A$101,[2]Hoja2!$AH$3:$AH$101,0,0)</f>
        <v>7</v>
      </c>
      <c r="H16" s="9">
        <f>_xlfn.XLOOKUP(I16,[2]Hoja2!$A$3:$A$101,[2]Hoja2!$AA$3:$AA$101,0,0)</f>
        <v>75</v>
      </c>
      <c r="I16" s="27">
        <v>20859028</v>
      </c>
      <c r="J16" s="6" t="str">
        <f>_xlfn.XLOOKUP(I16,[3]Adtivos!$K:$K,[3]Adtivos!$D:$D,0,0)</f>
        <v>314</v>
      </c>
      <c r="K16" s="6" t="str">
        <f>_xlfn.XLOOKUP(I16,[3]Adtivos!$K:$K,[3]Adtivos!$E:$E,0,0)</f>
        <v>10</v>
      </c>
    </row>
    <row r="17" spans="1:13" ht="15" x14ac:dyDescent="0.2">
      <c r="G17" s="9">
        <f>_xlfn.XLOOKUP(I17,[2]Hoja2!$A$3:$A$101,[2]Hoja2!$AH$3:$AH$101,0,0)</f>
        <v>8</v>
      </c>
      <c r="H17" s="9">
        <f>_xlfn.XLOOKUP(I17,[2]Hoja2!$A$3:$A$101,[2]Hoja2!$AA$3:$AA$101,0,0)</f>
        <v>50</v>
      </c>
      <c r="I17" s="27">
        <v>79405122</v>
      </c>
      <c r="J17" s="6" t="str">
        <f>_xlfn.XLOOKUP(I17,[3]Adtivos!$K:$K,[3]Adtivos!$D:$D,0,0)</f>
        <v>314</v>
      </c>
      <c r="K17" s="6" t="str">
        <f>_xlfn.XLOOKUP(I17,[3]Adtivos!$K:$K,[3]Adtivos!$E:$E,0,0)</f>
        <v>10</v>
      </c>
    </row>
    <row r="18" spans="1:13" ht="15" x14ac:dyDescent="0.2">
      <c r="G18" s="9">
        <f>_xlfn.XLOOKUP(I18,[2]Hoja2!$A$3:$A$101,[2]Hoja2!$AH$3:$AH$101,0,0)</f>
        <v>9</v>
      </c>
      <c r="H18" s="9">
        <f>_xlfn.XLOOKUP(I18,[2]Hoja2!$A$3:$A$101,[2]Hoja2!$AA$3:$AA$101,0,0)</f>
        <v>50</v>
      </c>
      <c r="I18" s="27">
        <v>52975853</v>
      </c>
      <c r="J18" s="6" t="str">
        <f>_xlfn.XLOOKUP(I18,[3]Adtivos!$K:$K,[3]Adtivos!$D:$D,0,0)</f>
        <v>314</v>
      </c>
      <c r="K18" s="6" t="str">
        <f>_xlfn.XLOOKUP(I18,[3]Adtivos!$K:$K,[3]Adtivos!$E:$E,0,0)</f>
        <v>07</v>
      </c>
    </row>
    <row r="19" spans="1:13" ht="15" x14ac:dyDescent="0.2">
      <c r="G19" s="9">
        <f>_xlfn.XLOOKUP(I19,[2]Hoja2!$A$3:$A$101,[2]Hoja2!$AH$3:$AH$101,0,0)</f>
        <v>10</v>
      </c>
      <c r="H19" s="9">
        <f>_xlfn.XLOOKUP(I19,[2]Hoja2!$A$3:$A$101,[2]Hoja2!$AA$3:$AA$101,0,0)</f>
        <v>85</v>
      </c>
      <c r="I19" s="27">
        <v>52351390</v>
      </c>
      <c r="J19" s="6" t="str">
        <f>_xlfn.XLOOKUP(I19,[3]Adtivos!$K:$K,[3]Adtivos!$D:$D,0,0)</f>
        <v>314</v>
      </c>
      <c r="K19" s="6" t="str">
        <f>_xlfn.XLOOKUP(I19,[3]Adtivos!$K:$K,[3]Adtivos!$E:$E,0,0)</f>
        <v>04</v>
      </c>
    </row>
    <row r="20" spans="1:13" ht="15" x14ac:dyDescent="0.2">
      <c r="A20" s="16" t="s">
        <v>7</v>
      </c>
      <c r="B20" s="16"/>
      <c r="C20" s="16"/>
      <c r="D20" s="16"/>
      <c r="G20" s="9">
        <f>_xlfn.XLOOKUP(I20,[2]Hoja2!$A$3:$A$101,[2]Hoja2!$AH$3:$AH$101,0,0)</f>
        <v>11</v>
      </c>
      <c r="H20" s="9">
        <f>_xlfn.XLOOKUP(I20,[2]Hoja2!$A$3:$A$101,[2]Hoja2!$AA$3:$AA$101,0,0)</f>
        <v>65</v>
      </c>
      <c r="I20" s="27">
        <v>1030529829</v>
      </c>
      <c r="J20" s="6" t="str">
        <f>_xlfn.XLOOKUP(I20,[3]Adtivos!$K:$K,[3]Adtivos!$D:$D,0,0)</f>
        <v>314</v>
      </c>
      <c r="K20" s="6" t="str">
        <f>_xlfn.XLOOKUP(I20,[3]Adtivos!$K:$K,[3]Adtivos!$E:$E,0,0)</f>
        <v>04</v>
      </c>
      <c r="M20" s="21"/>
    </row>
    <row r="21" spans="1:13" ht="15" x14ac:dyDescent="0.2">
      <c r="A21" s="16"/>
      <c r="B21" s="17"/>
      <c r="C21" s="17"/>
      <c r="D21" s="17"/>
      <c r="G21" s="9">
        <f>_xlfn.XLOOKUP(I21,[2]Hoja2!$A$3:$A$101,[2]Hoja2!$AH$3:$AH$101,0,0)</f>
        <v>12</v>
      </c>
      <c r="H21" s="9">
        <f>_xlfn.XLOOKUP(I21,[2]Hoja2!$A$3:$A$101,[2]Hoja2!$AA$3:$AA$101,0,0)</f>
        <v>30</v>
      </c>
      <c r="I21" s="27">
        <v>79220819</v>
      </c>
      <c r="J21" s="6" t="str">
        <f>_xlfn.XLOOKUP(I21,[3]Adtivos!$K:$K,[3]Adtivos!$D:$D,0,0)</f>
        <v>314</v>
      </c>
      <c r="K21" s="6" t="str">
        <f>_xlfn.XLOOKUP(I21,[3]Adtivos!$K:$K,[3]Adtivos!$E:$E,0,0)</f>
        <v>04</v>
      </c>
      <c r="M21" s="21"/>
    </row>
    <row r="22" spans="1:13" ht="15" x14ac:dyDescent="0.2">
      <c r="A22" s="35" t="s">
        <v>5</v>
      </c>
      <c r="B22" s="35"/>
      <c r="C22" s="35"/>
      <c r="D22" s="35"/>
      <c r="G22" s="9">
        <f>_xlfn.XLOOKUP(I22,[2]Hoja2!$A$3:$A$101,[2]Hoja2!$AH$3:$AH$101,0,0)</f>
        <v>13</v>
      </c>
      <c r="H22" s="9">
        <f>_xlfn.XLOOKUP(I22,[2]Hoja2!$A$3:$A$101,[2]Hoja2!$AA$3:$AA$101,0,0)</f>
        <v>95</v>
      </c>
      <c r="I22" s="27">
        <v>52145346</v>
      </c>
      <c r="J22" s="6" t="str">
        <f>_xlfn.XLOOKUP(I22,[3]Adtivos!$K:$K,[3]Adtivos!$D:$D,0,0)</f>
        <v>407</v>
      </c>
      <c r="K22" s="6" t="str">
        <f>_xlfn.XLOOKUP(I22,[3]Adtivos!$K:$K,[3]Adtivos!$E:$E,0,0)</f>
        <v>20</v>
      </c>
      <c r="M22" s="21"/>
    </row>
    <row r="23" spans="1:13" ht="15" x14ac:dyDescent="0.25">
      <c r="A23" s="16" t="s">
        <v>6</v>
      </c>
      <c r="B23" s="16"/>
      <c r="C23" s="16"/>
      <c r="D23" s="16"/>
      <c r="G23" s="9">
        <f>_xlfn.XLOOKUP(I23,[2]Hoja2!$A$3:$A$101,[2]Hoja2!$AH$3:$AH$101,0,0)</f>
        <v>14</v>
      </c>
      <c r="H23" s="9">
        <f>_xlfn.XLOOKUP(I23,[2]Hoja2!$A$3:$A$101,[2]Hoja2!$AA$3:$AA$101,0,0)</f>
        <v>90</v>
      </c>
      <c r="I23" s="32">
        <v>79664520</v>
      </c>
      <c r="J23" s="6" t="str">
        <f>_xlfn.XLOOKUP(I23,[3]Adtivos!$K:$K,[3]Adtivos!$D:$D,0,0)</f>
        <v>407</v>
      </c>
      <c r="K23" s="6" t="str">
        <f>_xlfn.XLOOKUP(I23,[3]Adtivos!$K:$K,[3]Adtivos!$E:$E,0,0)</f>
        <v>20</v>
      </c>
      <c r="M23" s="21"/>
    </row>
    <row r="24" spans="1:13" ht="15" x14ac:dyDescent="0.25">
      <c r="A24" s="16"/>
      <c r="B24" s="17"/>
      <c r="C24" s="17"/>
      <c r="D24" s="17"/>
      <c r="G24" s="9">
        <f>_xlfn.XLOOKUP(I24,[2]Hoja2!$A$3:$A$101,[2]Hoja2!$AH$3:$AH$101,0,0)</f>
        <v>15</v>
      </c>
      <c r="H24" s="9">
        <f>_xlfn.XLOOKUP(I24,[2]Hoja2!$A$3:$A$101,[2]Hoja2!$AA$3:$AA$101,0,0)</f>
        <v>90</v>
      </c>
      <c r="I24" s="32">
        <v>28381599</v>
      </c>
      <c r="J24" s="6" t="str">
        <f>_xlfn.XLOOKUP(I24,[3]Adtivos!$K:$K,[3]Adtivos!$D:$D,0,0)</f>
        <v>407</v>
      </c>
      <c r="K24" s="6" t="str">
        <f>_xlfn.XLOOKUP(I24,[3]Adtivos!$K:$K,[3]Adtivos!$E:$E,0,0)</f>
        <v>20</v>
      </c>
      <c r="M24" s="21"/>
    </row>
    <row r="25" spans="1:13" ht="15" x14ac:dyDescent="0.25">
      <c r="A25" s="16" t="s">
        <v>8</v>
      </c>
      <c r="B25" s="17"/>
      <c r="C25" s="17"/>
      <c r="D25" s="17"/>
      <c r="G25" s="9">
        <f>_xlfn.XLOOKUP(I25,[2]Hoja2!$A$3:$A$101,[2]Hoja2!$AH$3:$AH$101,0,0)</f>
        <v>16</v>
      </c>
      <c r="H25" s="9">
        <f>_xlfn.XLOOKUP(I25,[2]Hoja2!$A$3:$A$101,[2]Hoja2!$AA$3:$AA$101,0,0)</f>
        <v>90</v>
      </c>
      <c r="I25" s="32">
        <v>39562888</v>
      </c>
      <c r="J25" s="6" t="str">
        <f>_xlfn.XLOOKUP(I25,[3]Adtivos!$K:$K,[3]Adtivos!$D:$D,0,0)</f>
        <v>407</v>
      </c>
      <c r="K25" s="6" t="str">
        <f>_xlfn.XLOOKUP(I25,[3]Adtivos!$K:$K,[3]Adtivos!$E:$E,0,0)</f>
        <v>20</v>
      </c>
      <c r="M25" s="21"/>
    </row>
    <row r="26" spans="1:13" ht="15" x14ac:dyDescent="0.25">
      <c r="A26" s="16"/>
      <c r="B26" s="17"/>
      <c r="C26" s="17"/>
      <c r="D26" s="17"/>
      <c r="G26" s="9">
        <f>_xlfn.XLOOKUP(I26,[2]Hoja2!$A$3:$A$101,[2]Hoja2!$AH$3:$AH$101,0,0)</f>
        <v>17</v>
      </c>
      <c r="H26" s="9">
        <f>_xlfn.XLOOKUP(I26,[2]Hoja2!$A$3:$A$101,[2]Hoja2!$AA$3:$AA$101,0,0)</f>
        <v>85</v>
      </c>
      <c r="I26" s="32">
        <v>36114080</v>
      </c>
      <c r="J26" s="6" t="str">
        <f>_xlfn.XLOOKUP(I26,[3]Adtivos!$K:$K,[3]Adtivos!$D:$D,0,0)</f>
        <v>407</v>
      </c>
      <c r="K26" s="6" t="str">
        <f>_xlfn.XLOOKUP(I26,[3]Adtivos!$K:$K,[3]Adtivos!$E:$E,0,0)</f>
        <v>20</v>
      </c>
      <c r="M26" s="21"/>
    </row>
    <row r="27" spans="1:13" ht="15" x14ac:dyDescent="0.2">
      <c r="A27" s="15" t="s">
        <v>18</v>
      </c>
      <c r="B27" s="15"/>
      <c r="C27" s="18"/>
      <c r="D27" s="15"/>
      <c r="G27" s="9">
        <f>_xlfn.XLOOKUP(I27,[2]Hoja2!$A$3:$A$101,[2]Hoja2!$AH$3:$AH$101,0,0)</f>
        <v>18</v>
      </c>
      <c r="H27" s="9">
        <f>_xlfn.XLOOKUP(I27,[2]Hoja2!$A$3:$A$101,[2]Hoja2!$AA$3:$AA$101,0,0)</f>
        <v>80</v>
      </c>
      <c r="I27" s="33">
        <v>1022929453</v>
      </c>
      <c r="J27" s="6" t="str">
        <f>_xlfn.XLOOKUP(I27,[3]Adtivos!$K:$K,[3]Adtivos!$D:$D,0,0)</f>
        <v>407</v>
      </c>
      <c r="K27" s="6" t="str">
        <f>_xlfn.XLOOKUP(I27,[3]Adtivos!$K:$K,[3]Adtivos!$E:$E,0,0)</f>
        <v>20</v>
      </c>
      <c r="M27" s="21"/>
    </row>
    <row r="28" spans="1:13" ht="15" x14ac:dyDescent="0.2">
      <c r="A28" s="16" t="s">
        <v>17</v>
      </c>
      <c r="B28" s="16"/>
      <c r="C28" s="16"/>
      <c r="D28" s="16"/>
      <c r="G28" s="9">
        <f>_xlfn.XLOOKUP(I28,[2]Hoja2!$A$3:$A$101,[2]Hoja2!$AH$3:$AH$101,0,0)</f>
        <v>19</v>
      </c>
      <c r="H28" s="9">
        <f>_xlfn.XLOOKUP(I28,[2]Hoja2!$A$3:$A$101,[2]Hoja2!$AA$3:$AA$101,0,0)</f>
        <v>75</v>
      </c>
      <c r="I28" s="33">
        <v>1030560926</v>
      </c>
      <c r="J28" s="6" t="str">
        <f>_xlfn.XLOOKUP(I28,[3]Adtivos!$K:$K,[3]Adtivos!$D:$D,0,0)</f>
        <v>407</v>
      </c>
      <c r="K28" s="6" t="str">
        <f>_xlfn.XLOOKUP(I28,[3]Adtivos!$K:$K,[3]Adtivos!$E:$E,0,0)</f>
        <v>20</v>
      </c>
      <c r="M28" s="21"/>
    </row>
    <row r="29" spans="1:13" ht="15" x14ac:dyDescent="0.2">
      <c r="A29" s="17"/>
      <c r="B29" s="17"/>
      <c r="C29" s="17"/>
      <c r="D29" s="17"/>
      <c r="G29" s="9">
        <f>_xlfn.XLOOKUP(I29,[2]Hoja2!$A$3:$A$101,[2]Hoja2!$AH$3:$AH$101,0,0)</f>
        <v>20</v>
      </c>
      <c r="H29" s="9">
        <f>_xlfn.XLOOKUP(I29,[2]Hoja2!$A$3:$A$101,[2]Hoja2!$AA$3:$AA$101,0,0)</f>
        <v>60</v>
      </c>
      <c r="I29" s="33">
        <v>1022940025</v>
      </c>
      <c r="J29" s="6" t="str">
        <f>_xlfn.XLOOKUP(I29,[3]Adtivos!$K:$K,[3]Adtivos!$D:$D,0,0)</f>
        <v>407</v>
      </c>
      <c r="K29" s="6" t="str">
        <f>_xlfn.XLOOKUP(I29,[3]Adtivos!$K:$K,[3]Adtivos!$E:$E,0,0)</f>
        <v>20</v>
      </c>
      <c r="M29" s="21"/>
    </row>
    <row r="30" spans="1:13" ht="15" x14ac:dyDescent="0.2">
      <c r="G30" s="9">
        <f>_xlfn.XLOOKUP(I30,[2]Hoja2!$A$3:$A$101,[2]Hoja2!$AH$3:$AH$101,0,0)</f>
        <v>21</v>
      </c>
      <c r="H30" s="9">
        <f>_xlfn.XLOOKUP(I30,[2]Hoja2!$A$3:$A$101,[2]Hoja2!$AA$3:$AA$101,0,0)</f>
        <v>60</v>
      </c>
      <c r="I30" s="33">
        <v>72238742</v>
      </c>
      <c r="J30" s="6" t="str">
        <f>_xlfn.XLOOKUP(I30,[3]Adtivos!$K:$K,[3]Adtivos!$D:$D,0,0)</f>
        <v>407</v>
      </c>
      <c r="K30" s="6" t="str">
        <f>_xlfn.XLOOKUP(I30,[3]Adtivos!$K:$K,[3]Adtivos!$E:$E,0,0)</f>
        <v>20</v>
      </c>
      <c r="M30" s="21"/>
    </row>
    <row r="31" spans="1:13" ht="15" x14ac:dyDescent="0.2">
      <c r="G31" s="9">
        <f>_xlfn.XLOOKUP(I31,[2]Hoja2!$A$3:$A$101,[2]Hoja2!$AH$3:$AH$101,0,0)</f>
        <v>22</v>
      </c>
      <c r="H31" s="9">
        <f>_xlfn.XLOOKUP(I31,[2]Hoja2!$A$3:$A$101,[2]Hoja2!$AA$3:$AA$101,0,0)</f>
        <v>50</v>
      </c>
      <c r="I31" s="33">
        <v>39535229</v>
      </c>
      <c r="J31" s="6" t="str">
        <f>_xlfn.XLOOKUP(I31,[3]Adtivos!$K:$K,[3]Adtivos!$D:$D,0,0)</f>
        <v>407</v>
      </c>
      <c r="K31" s="6" t="str">
        <f>_xlfn.XLOOKUP(I31,[3]Adtivos!$K:$K,[3]Adtivos!$E:$E,0,0)</f>
        <v>20</v>
      </c>
      <c r="M31" s="21"/>
    </row>
    <row r="32" spans="1:13" ht="15" x14ac:dyDescent="0.2">
      <c r="G32" s="9">
        <f>_xlfn.XLOOKUP(I32,[2]Hoja2!$A$3:$A$101,[2]Hoja2!$AH$3:$AH$101,0,0)</f>
        <v>23</v>
      </c>
      <c r="H32" s="9">
        <f>_xlfn.XLOOKUP(I32,[2]Hoja2!$A$3:$A$101,[2]Hoja2!$AA$3:$AA$101,0,0)</f>
        <v>45</v>
      </c>
      <c r="I32" s="33">
        <v>1019060968</v>
      </c>
      <c r="J32" s="6" t="str">
        <f>_xlfn.XLOOKUP(I32,[3]Adtivos!$K:$K,[3]Adtivos!$D:$D,0,0)</f>
        <v>407</v>
      </c>
      <c r="K32" s="6" t="str">
        <f>_xlfn.XLOOKUP(I32,[3]Adtivos!$K:$K,[3]Adtivos!$E:$E,0,0)</f>
        <v>20</v>
      </c>
      <c r="M32" s="21"/>
    </row>
    <row r="33" spans="7:13" ht="15" x14ac:dyDescent="0.2">
      <c r="G33" s="9">
        <f>_xlfn.XLOOKUP(I33,[2]Hoja2!$A$3:$A$101,[2]Hoja2!$AH$3:$AH$101,0,0)</f>
        <v>24</v>
      </c>
      <c r="H33" s="9">
        <f>_xlfn.XLOOKUP(I33,[2]Hoja2!$A$3:$A$101,[2]Hoja2!$AA$3:$AA$101,0,0)</f>
        <v>40</v>
      </c>
      <c r="I33" s="33">
        <v>79830493</v>
      </c>
      <c r="J33" s="6" t="str">
        <f>_xlfn.XLOOKUP(I33,[3]Adtivos!$K:$K,[3]Adtivos!$D:$D,0,0)</f>
        <v>407</v>
      </c>
      <c r="K33" s="6" t="str">
        <f>_xlfn.XLOOKUP(I33,[3]Adtivos!$K:$K,[3]Adtivos!$E:$E,0,0)</f>
        <v>20</v>
      </c>
      <c r="M33" s="21"/>
    </row>
    <row r="34" spans="7:13" ht="15" x14ac:dyDescent="0.2">
      <c r="G34" s="9">
        <f>_xlfn.XLOOKUP(I34,[2]Hoja2!$A$3:$A$101,[2]Hoja2!$AH$3:$AH$101,0,0)</f>
        <v>25</v>
      </c>
      <c r="H34" s="9">
        <f>_xlfn.XLOOKUP(I34,[2]Hoja2!$A$3:$A$101,[2]Hoja2!$AA$3:$AA$101,0,0)</f>
        <v>40</v>
      </c>
      <c r="I34" s="33">
        <v>79831083</v>
      </c>
      <c r="J34" s="6" t="str">
        <f>_xlfn.XLOOKUP(I34,[3]Adtivos!$K:$K,[3]Adtivos!$D:$D,0,0)</f>
        <v>407</v>
      </c>
      <c r="K34" s="6" t="str">
        <f>_xlfn.XLOOKUP(I34,[3]Adtivos!$K:$K,[3]Adtivos!$E:$E,0,0)</f>
        <v>20</v>
      </c>
      <c r="M34" s="21"/>
    </row>
    <row r="35" spans="7:13" ht="15" x14ac:dyDescent="0.2">
      <c r="G35" s="9">
        <f>_xlfn.XLOOKUP(I35,[2]Hoja2!$A$3:$A$101,[2]Hoja2!$AH$3:$AH$101,0,0)</f>
        <v>26</v>
      </c>
      <c r="H35" s="9">
        <f>_xlfn.XLOOKUP(I35,[2]Hoja2!$A$3:$A$101,[2]Hoja2!$AA$3:$AA$101,0,0)</f>
        <v>90</v>
      </c>
      <c r="I35" s="33">
        <v>54253188</v>
      </c>
      <c r="J35" s="6" t="str">
        <f>_xlfn.XLOOKUP(I35,[3]Adtivos!$K:$K,[3]Adtivos!$D:$D,0,0)</f>
        <v>440</v>
      </c>
      <c r="K35" s="6" t="str">
        <f>_xlfn.XLOOKUP(I35,[3]Adtivos!$K:$K,[3]Adtivos!$E:$E,0,0)</f>
        <v>19</v>
      </c>
    </row>
    <row r="36" spans="7:13" ht="15" x14ac:dyDescent="0.2">
      <c r="G36" s="9">
        <f>_xlfn.XLOOKUP(I36,[2]Hoja2!$A$3:$A$101,[2]Hoja2!$AH$3:$AH$101,0,0)</f>
        <v>27</v>
      </c>
      <c r="H36" s="9">
        <f>_xlfn.XLOOKUP(I36,[2]Hoja2!$A$3:$A$101,[2]Hoja2!$AA$3:$AA$101,0,0)</f>
        <v>90</v>
      </c>
      <c r="I36" s="33">
        <v>52270883</v>
      </c>
      <c r="J36" s="6" t="str">
        <f>_xlfn.XLOOKUP(I36,[3]Adtivos!$K:$K,[3]Adtivos!$D:$D,0,0)</f>
        <v>440</v>
      </c>
      <c r="K36" s="6" t="str">
        <f>_xlfn.XLOOKUP(I36,[3]Adtivos!$K:$K,[3]Adtivos!$E:$E,0,0)</f>
        <v>19</v>
      </c>
    </row>
    <row r="37" spans="7:13" ht="15" x14ac:dyDescent="0.2">
      <c r="G37" s="9">
        <f>_xlfn.XLOOKUP(I37,[2]Hoja2!$A$3:$A$101,[2]Hoja2!$AH$3:$AH$101,0,0)</f>
        <v>28</v>
      </c>
      <c r="H37" s="9">
        <f>_xlfn.XLOOKUP(I37,[2]Hoja2!$A$3:$A$101,[2]Hoja2!$AA$3:$AA$101,0,0)</f>
        <v>90</v>
      </c>
      <c r="I37" s="33">
        <v>52089834</v>
      </c>
      <c r="J37" s="6" t="str">
        <f>_xlfn.XLOOKUP(I37,[3]Adtivos!$K:$K,[3]Adtivos!$D:$D,0,0)</f>
        <v>440</v>
      </c>
      <c r="K37" s="6" t="str">
        <f>_xlfn.XLOOKUP(I37,[3]Adtivos!$K:$K,[3]Adtivos!$E:$E,0,0)</f>
        <v>19</v>
      </c>
    </row>
    <row r="38" spans="7:13" ht="15" x14ac:dyDescent="0.2">
      <c r="G38" s="9">
        <f>_xlfn.XLOOKUP(I38,[2]Hoja2!$A$3:$A$101,[2]Hoja2!$AH$3:$AH$101,0,0)</f>
        <v>29</v>
      </c>
      <c r="H38" s="9">
        <f>_xlfn.XLOOKUP(I38,[2]Hoja2!$A$3:$A$101,[2]Hoja2!$AA$3:$AA$101,0,0)</f>
        <v>80</v>
      </c>
      <c r="I38" s="33">
        <v>52765824</v>
      </c>
      <c r="J38" s="6" t="str">
        <f>_xlfn.XLOOKUP(I38,[3]Adtivos!$K:$K,[3]Adtivos!$D:$D,0,0)</f>
        <v>440</v>
      </c>
      <c r="K38" s="6" t="str">
        <f>_xlfn.XLOOKUP(I38,[3]Adtivos!$K:$K,[3]Adtivos!$E:$E,0,0)</f>
        <v>19</v>
      </c>
    </row>
    <row r="39" spans="7:13" ht="15" x14ac:dyDescent="0.2">
      <c r="G39" s="9">
        <f>_xlfn.XLOOKUP(I39,[2]Hoja2!$A$3:$A$101,[2]Hoja2!$AH$3:$AH$101,0,0)</f>
        <v>30</v>
      </c>
      <c r="H39" s="9">
        <f>_xlfn.XLOOKUP(I39,[2]Hoja2!$A$3:$A$101,[2]Hoja2!$AA$3:$AA$101,0,0)</f>
        <v>60</v>
      </c>
      <c r="I39" s="33">
        <v>1037585444</v>
      </c>
      <c r="J39" s="6" t="str">
        <f>_xlfn.XLOOKUP(I39,[3]Adtivos!$K:$K,[3]Adtivos!$D:$D,0,0)</f>
        <v>407</v>
      </c>
      <c r="K39" s="6" t="str">
        <f>_xlfn.XLOOKUP(I39,[3]Adtivos!$K:$K,[3]Adtivos!$E:$E,0,0)</f>
        <v>19</v>
      </c>
    </row>
    <row r="40" spans="7:13" ht="15" x14ac:dyDescent="0.2">
      <c r="G40" s="9">
        <f>_xlfn.XLOOKUP(I40,[2]Hoja2!$A$3:$A$101,[2]Hoja2!$AH$3:$AH$101,0,0)</f>
        <v>31</v>
      </c>
      <c r="H40" s="9">
        <f>_xlfn.XLOOKUP(I40,[2]Hoja2!$A$3:$A$101,[2]Hoja2!$AA$3:$AA$101,0,0)</f>
        <v>50</v>
      </c>
      <c r="I40" s="34">
        <v>72013611</v>
      </c>
      <c r="J40" s="6" t="str">
        <f>_xlfn.XLOOKUP(I40,[3]Adtivos!$K:$K,[3]Adtivos!$D:$D,0,0)</f>
        <v>407</v>
      </c>
      <c r="K40" s="6" t="str">
        <f>_xlfn.XLOOKUP(I40,[3]Adtivos!$K:$K,[3]Adtivos!$E:$E,0,0)</f>
        <v>19</v>
      </c>
    </row>
    <row r="41" spans="7:13" ht="15" x14ac:dyDescent="0.2">
      <c r="G41" s="9">
        <f>_xlfn.XLOOKUP(I41,[2]Hoja2!$A$3:$A$101,[2]Hoja2!$AH$3:$AH$101,0,0)</f>
        <v>32</v>
      </c>
      <c r="H41" s="9">
        <f>_xlfn.XLOOKUP(I41,[2]Hoja2!$A$3:$A$101,[2]Hoja2!$AA$3:$AA$101,0,0)</f>
        <v>40</v>
      </c>
      <c r="I41" s="34">
        <v>1020727572</v>
      </c>
      <c r="J41" s="6" t="str">
        <f>_xlfn.XLOOKUP(I41,[3]Adtivos!$K:$K,[3]Adtivos!$D:$D,0,0)</f>
        <v>440</v>
      </c>
      <c r="K41" s="6" t="str">
        <f>_xlfn.XLOOKUP(I41,[3]Adtivos!$K:$K,[3]Adtivos!$E:$E,0,0)</f>
        <v>19</v>
      </c>
    </row>
    <row r="42" spans="7:13" ht="15" x14ac:dyDescent="0.2">
      <c r="G42" s="9">
        <f>_xlfn.XLOOKUP(I42,[2]Hoja2!$A$3:$A$101,[2]Hoja2!$AH$3:$AH$101,0,0)</f>
        <v>33</v>
      </c>
      <c r="H42" s="9">
        <f>_xlfn.XLOOKUP(I42,[2]Hoja2!$A$3:$A$101,[2]Hoja2!$AA$3:$AA$101,0,0)</f>
        <v>30</v>
      </c>
      <c r="I42" s="34">
        <v>1032455450</v>
      </c>
      <c r="J42" s="6" t="str">
        <f>_xlfn.XLOOKUP(I42,[3]Adtivos!$K:$K,[3]Adtivos!$D:$D,0,0)</f>
        <v>440</v>
      </c>
      <c r="K42" s="6" t="str">
        <f>_xlfn.XLOOKUP(I42,[3]Adtivos!$K:$K,[3]Adtivos!$E:$E,0,0)</f>
        <v>19</v>
      </c>
    </row>
    <row r="43" spans="7:13" ht="15" x14ac:dyDescent="0.2">
      <c r="G43" s="9">
        <f>_xlfn.XLOOKUP(I43,[2]Hoja2!$A$3:$A$101,[2]Hoja2!$AH$3:$AH$101,0,0)</f>
        <v>34</v>
      </c>
      <c r="H43" s="9">
        <f>_xlfn.XLOOKUP(I43,[2]Hoja2!$A$3:$A$101,[2]Hoja2!$AA$3:$AA$101,0,0)</f>
        <v>70</v>
      </c>
      <c r="I43" s="34">
        <v>1026566922</v>
      </c>
      <c r="J43" s="6" t="str">
        <f>_xlfn.XLOOKUP(I43,[3]Adtivos!$K:$K,[3]Adtivos!$D:$D,0,0)</f>
        <v>440</v>
      </c>
      <c r="K43" s="6" t="str">
        <f>_xlfn.XLOOKUP(I43,[3]Adtivos!$K:$K,[3]Adtivos!$E:$E,0,0)</f>
        <v>19</v>
      </c>
    </row>
    <row r="44" spans="7:13" ht="15" x14ac:dyDescent="0.2">
      <c r="G44" s="9">
        <f>_xlfn.XLOOKUP(I44,[2]Hoja2!$A$3:$A$101,[2]Hoja2!$AH$3:$AH$101,0,0)</f>
        <v>35</v>
      </c>
      <c r="H44" s="9">
        <f>_xlfn.XLOOKUP(I44,[2]Hoja2!$A$3:$A$101,[2]Hoja2!$AA$3:$AA$101,0,0)</f>
        <v>35</v>
      </c>
      <c r="I44" s="34">
        <v>20646247</v>
      </c>
      <c r="J44" s="6" t="str">
        <f>_xlfn.XLOOKUP(I44,[3]Adtivos!$K:$K,[3]Adtivos!$D:$D,0,0)</f>
        <v>407</v>
      </c>
      <c r="K44" s="6" t="str">
        <f>_xlfn.XLOOKUP(I44,[3]Adtivos!$K:$K,[3]Adtivos!$E:$E,0,0)</f>
        <v>18</v>
      </c>
    </row>
    <row r="45" spans="7:13" ht="15" x14ac:dyDescent="0.2">
      <c r="G45" s="9">
        <f>_xlfn.XLOOKUP(I45,[2]Hoja2!$A$3:$A$101,[2]Hoja2!$AH$3:$AH$101,0,0)</f>
        <v>36</v>
      </c>
      <c r="H45" s="9">
        <f>_xlfn.XLOOKUP(I45,[2]Hoja2!$A$3:$A$101,[2]Hoja2!$AA$3:$AA$101,0,0)</f>
        <v>90</v>
      </c>
      <c r="I45" s="34">
        <v>52224044</v>
      </c>
      <c r="J45" s="6" t="str">
        <f>_xlfn.XLOOKUP(I45,[3]Adtivos!$K:$K,[3]Adtivos!$D:$D,0,0)</f>
        <v>440</v>
      </c>
      <c r="K45" s="6" t="str">
        <f>_xlfn.XLOOKUP(I45,[3]Adtivos!$K:$K,[3]Adtivos!$E:$E,0,0)</f>
        <v>17</v>
      </c>
    </row>
    <row r="46" spans="7:13" ht="15" x14ac:dyDescent="0.2">
      <c r="G46" s="9">
        <f>_xlfn.XLOOKUP(I46,[2]Hoja2!$A$3:$A$101,[2]Hoja2!$AH$3:$AH$101,0,0)</f>
        <v>37</v>
      </c>
      <c r="H46" s="9">
        <f>_xlfn.XLOOKUP(I46,[2]Hoja2!$A$3:$A$101,[2]Hoja2!$AA$3:$AA$101,0,0)</f>
        <v>80</v>
      </c>
      <c r="I46" s="34">
        <v>1068928023</v>
      </c>
      <c r="J46" s="6" t="str">
        <f>_xlfn.XLOOKUP(I46,[3]Adtivos!$K:$K,[3]Adtivos!$D:$D,0,0)</f>
        <v>440</v>
      </c>
      <c r="K46" s="6" t="str">
        <f>_xlfn.XLOOKUP(I46,[3]Adtivos!$K:$K,[3]Adtivos!$E:$E,0,0)</f>
        <v>17</v>
      </c>
    </row>
    <row r="47" spans="7:13" ht="15" x14ac:dyDescent="0.2">
      <c r="G47" s="9">
        <f>_xlfn.XLOOKUP(I47,[2]Hoja2!$A$3:$A$101,[2]Hoja2!$AH$3:$AH$101,0,0)</f>
        <v>38</v>
      </c>
      <c r="H47" s="9">
        <f>_xlfn.XLOOKUP(I47,[2]Hoja2!$A$3:$A$101,[2]Hoja2!$AA$3:$AA$101,0,0)</f>
        <v>80</v>
      </c>
      <c r="I47" s="34">
        <v>52758226</v>
      </c>
      <c r="J47" s="6" t="str">
        <f>_xlfn.XLOOKUP(I47,[3]Adtivos!$K:$K,[3]Adtivos!$D:$D,0,0)</f>
        <v>440</v>
      </c>
      <c r="K47" s="6" t="str">
        <f>_xlfn.XLOOKUP(I47,[3]Adtivos!$K:$K,[3]Adtivos!$E:$E,0,0)</f>
        <v>17</v>
      </c>
    </row>
    <row r="48" spans="7:13" ht="15" x14ac:dyDescent="0.2">
      <c r="G48" s="9">
        <f>_xlfn.XLOOKUP(I48,[2]Hoja2!$A$3:$A$101,[2]Hoja2!$AH$3:$AH$101,0,0)</f>
        <v>39</v>
      </c>
      <c r="H48" s="9">
        <f>_xlfn.XLOOKUP(I48,[2]Hoja2!$A$3:$A$101,[2]Hoja2!$AA$3:$AA$101,0,0)</f>
        <v>65</v>
      </c>
      <c r="I48" s="34">
        <v>7336129</v>
      </c>
      <c r="J48" s="6" t="str">
        <f>_xlfn.XLOOKUP(I48,[3]Adtivos!$K:$K,[3]Adtivos!$D:$D,0,0)</f>
        <v>440</v>
      </c>
      <c r="K48" s="6" t="str">
        <f>_xlfn.XLOOKUP(I48,[3]Adtivos!$K:$K,[3]Adtivos!$E:$E,0,0)</f>
        <v>17</v>
      </c>
    </row>
    <row r="49" spans="7:11" ht="15" x14ac:dyDescent="0.2">
      <c r="G49" s="9">
        <f>_xlfn.XLOOKUP(I49,[2]Hoja2!$A$3:$A$101,[2]Hoja2!$AH$3:$AH$101,0,0)</f>
        <v>40</v>
      </c>
      <c r="H49" s="9">
        <f>_xlfn.XLOOKUP(I49,[2]Hoja2!$A$3:$A$101,[2]Hoja2!$AA$3:$AA$101,0,0)</f>
        <v>25</v>
      </c>
      <c r="I49" s="34">
        <v>1016019281</v>
      </c>
      <c r="J49" s="6" t="str">
        <f>_xlfn.XLOOKUP(I49,[3]Adtivos!$K:$K,[3]Adtivos!$D:$D,0,0)</f>
        <v>440</v>
      </c>
      <c r="K49" s="6" t="str">
        <f>_xlfn.XLOOKUP(I49,[3]Adtivos!$K:$K,[3]Adtivos!$E:$E,0,0)</f>
        <v>17</v>
      </c>
    </row>
    <row r="50" spans="7:11" ht="15" x14ac:dyDescent="0.2">
      <c r="G50" s="9">
        <f>_xlfn.XLOOKUP(I50,[2]Hoja2!$A$3:$A$101,[2]Hoja2!$AH$3:$AH$101,0,0)</f>
        <v>41</v>
      </c>
      <c r="H50" s="9">
        <f>_xlfn.XLOOKUP(I50,[2]Hoja2!$A$3:$A$101,[2]Hoja2!$AA$3:$AA$101,0,0)</f>
        <v>45</v>
      </c>
      <c r="I50" s="34">
        <v>1014184579</v>
      </c>
      <c r="J50" s="6" t="str">
        <f>_xlfn.XLOOKUP(I50,[3]Adtivos!$K:$K,[3]Adtivos!$D:$D,0,0)</f>
        <v>440</v>
      </c>
      <c r="K50" s="6" t="str">
        <f>_xlfn.XLOOKUP(I50,[3]Adtivos!$K:$K,[3]Adtivos!$E:$E,0,0)</f>
        <v>16</v>
      </c>
    </row>
    <row r="51" spans="7:11" ht="15" x14ac:dyDescent="0.2">
      <c r="G51" s="9">
        <f>_xlfn.XLOOKUP(I51,[2]Hoja2!$A$3:$A$101,[2]Hoja2!$AH$3:$AH$101,0,0)</f>
        <v>42</v>
      </c>
      <c r="H51" s="9">
        <f>_xlfn.XLOOKUP(I51,[2]Hoja2!$A$3:$A$101,[2]Hoja2!$AA$3:$AA$101,0,0)</f>
        <v>40</v>
      </c>
      <c r="I51" s="34">
        <v>51897881</v>
      </c>
      <c r="J51" s="6" t="str">
        <f>_xlfn.XLOOKUP(I51,[3]Adtivos!$K:$K,[3]Adtivos!$D:$D,0,0)</f>
        <v>440</v>
      </c>
      <c r="K51" s="6" t="str">
        <f>_xlfn.XLOOKUP(I51,[3]Adtivos!$K:$K,[3]Adtivos!$E:$E,0,0)</f>
        <v>16</v>
      </c>
    </row>
    <row r="52" spans="7:11" ht="15" x14ac:dyDescent="0.2">
      <c r="G52" s="9">
        <f>_xlfn.XLOOKUP(I52,[2]Hoja2!$A$3:$A$101,[2]Hoja2!$AH$3:$AH$101,0,0)</f>
        <v>43</v>
      </c>
      <c r="H52" s="9">
        <f>_xlfn.XLOOKUP(I52,[2]Hoja2!$A$3:$A$101,[2]Hoja2!$AA$3:$AA$101,0,0)</f>
        <v>30</v>
      </c>
      <c r="I52" s="34">
        <v>53048957</v>
      </c>
      <c r="J52" s="6" t="str">
        <f>_xlfn.XLOOKUP(I52,[3]Adtivos!$K:$K,[3]Adtivos!$D:$D,0,0)</f>
        <v>407</v>
      </c>
      <c r="K52" s="6" t="str">
        <f>_xlfn.XLOOKUP(I52,[3]Adtivos!$K:$K,[3]Adtivos!$E:$E,0,0)</f>
        <v>15</v>
      </c>
    </row>
    <row r="53" spans="7:11" ht="15" x14ac:dyDescent="0.2">
      <c r="G53" s="9">
        <f>_xlfn.XLOOKUP(I53,[2]Hoja2!$A$3:$A$101,[2]Hoja2!$AH$3:$AH$101,0,0)</f>
        <v>44</v>
      </c>
      <c r="H53" s="9">
        <f>_xlfn.XLOOKUP(I53,[2]Hoja2!$A$3:$A$101,[2]Hoja2!$AA$3:$AA$101,0,0)</f>
        <v>90</v>
      </c>
      <c r="I53" s="34">
        <v>51726176</v>
      </c>
      <c r="J53" s="6" t="str">
        <f>_xlfn.XLOOKUP(I53,[3]Adtivos!$K:$K,[3]Adtivos!$D:$D,0,0)</f>
        <v>407</v>
      </c>
      <c r="K53" s="6" t="str">
        <f>_xlfn.XLOOKUP(I53,[3]Adtivos!$K:$K,[3]Adtivos!$E:$E,0,0)</f>
        <v>14</v>
      </c>
    </row>
    <row r="54" spans="7:11" ht="15" x14ac:dyDescent="0.2">
      <c r="G54" s="9">
        <f>_xlfn.XLOOKUP(I54,[2]Hoja2!$A$3:$A$101,[2]Hoja2!$AH$3:$AH$101,0,0)</f>
        <v>45</v>
      </c>
      <c r="H54" s="9">
        <f>_xlfn.XLOOKUP(I54,[2]Hoja2!$A$3:$A$101,[2]Hoja2!$AA$3:$AA$101,0,0)</f>
        <v>85</v>
      </c>
      <c r="I54" s="34">
        <v>39686908</v>
      </c>
      <c r="J54" s="6" t="str">
        <f>_xlfn.XLOOKUP(I54,[3]Adtivos!$K:$K,[3]Adtivos!$D:$D,0,0)</f>
        <v>440</v>
      </c>
      <c r="K54" s="6" t="str">
        <f>_xlfn.XLOOKUP(I54,[3]Adtivos!$K:$K,[3]Adtivos!$E:$E,0,0)</f>
        <v>14</v>
      </c>
    </row>
    <row r="55" spans="7:11" ht="15" x14ac:dyDescent="0.2">
      <c r="G55" s="9">
        <f>_xlfn.XLOOKUP(I55,[2]Hoja2!$A$3:$A$101,[2]Hoja2!$AH$3:$AH$101,0,0)</f>
        <v>46</v>
      </c>
      <c r="H55" s="9">
        <f>_xlfn.XLOOKUP(I55,[2]Hoja2!$A$3:$A$101,[2]Hoja2!$AA$3:$AA$101,0,0)</f>
        <v>80</v>
      </c>
      <c r="I55" s="34">
        <v>52116971</v>
      </c>
      <c r="J55" s="6" t="str">
        <f>_xlfn.XLOOKUP(I55,[3]Adtivos!$K:$K,[3]Adtivos!$D:$D,0,0)</f>
        <v>407</v>
      </c>
      <c r="K55" s="6" t="str">
        <f>_xlfn.XLOOKUP(I55,[3]Adtivos!$K:$K,[3]Adtivos!$E:$E,0,0)</f>
        <v>14</v>
      </c>
    </row>
    <row r="56" spans="7:11" ht="15" x14ac:dyDescent="0.2">
      <c r="G56" s="9">
        <f>_xlfn.XLOOKUP(I56,[2]Hoja2!$A$3:$A$101,[2]Hoja2!$AH$3:$AH$101,0,0)</f>
        <v>47</v>
      </c>
      <c r="H56" s="9">
        <f>_xlfn.XLOOKUP(I56,[2]Hoja2!$A$3:$A$101,[2]Hoja2!$AA$3:$AA$101,0,0)</f>
        <v>80</v>
      </c>
      <c r="I56" s="34">
        <v>1032379980</v>
      </c>
      <c r="J56" s="6" t="str">
        <f>_xlfn.XLOOKUP(I56,[3]Adtivos!$K:$K,[3]Adtivos!$D:$D,0,0)</f>
        <v>407</v>
      </c>
      <c r="K56" s="6" t="str">
        <f>_xlfn.XLOOKUP(I56,[3]Adtivos!$K:$K,[3]Adtivos!$E:$E,0,0)</f>
        <v>14</v>
      </c>
    </row>
    <row r="57" spans="7:11" ht="15" x14ac:dyDescent="0.2">
      <c r="G57" s="9">
        <f>_xlfn.XLOOKUP(I57,[2]Hoja2!$A$3:$A$101,[2]Hoja2!$AH$3:$AH$101,0,0)</f>
        <v>48</v>
      </c>
      <c r="H57" s="9">
        <f>_xlfn.XLOOKUP(I57,[2]Hoja2!$A$3:$A$101,[2]Hoja2!$AA$3:$AA$101,0,0)</f>
        <v>80</v>
      </c>
      <c r="I57" s="34">
        <v>52421349</v>
      </c>
      <c r="J57" s="6" t="str">
        <f>_xlfn.XLOOKUP(I57,[3]Adtivos!$K:$K,[3]Adtivos!$D:$D,0,0)</f>
        <v>407</v>
      </c>
      <c r="K57" s="6" t="str">
        <f>_xlfn.XLOOKUP(I57,[3]Adtivos!$K:$K,[3]Adtivos!$E:$E,0,0)</f>
        <v>14</v>
      </c>
    </row>
    <row r="58" spans="7:11" ht="15" x14ac:dyDescent="0.2">
      <c r="G58" s="9">
        <f>_xlfn.XLOOKUP(I58,[2]Hoja2!$A$3:$A$101,[2]Hoja2!$AH$3:$AH$101,0,0)</f>
        <v>49</v>
      </c>
      <c r="H58" s="9">
        <f>_xlfn.XLOOKUP(I58,[2]Hoja2!$A$3:$A$101,[2]Hoja2!$AA$3:$AA$101,0,0)</f>
        <v>75</v>
      </c>
      <c r="I58" s="34">
        <v>1023868905</v>
      </c>
      <c r="J58" s="6" t="str">
        <f>_xlfn.XLOOKUP(I58,[3]Adtivos!$K:$K,[3]Adtivos!$D:$D,0,0)</f>
        <v>407</v>
      </c>
      <c r="K58" s="6" t="str">
        <f>_xlfn.XLOOKUP(I58,[3]Adtivos!$K:$K,[3]Adtivos!$E:$E,0,0)</f>
        <v>14</v>
      </c>
    </row>
    <row r="59" spans="7:11" ht="15" x14ac:dyDescent="0.2">
      <c r="G59" s="9">
        <f>_xlfn.XLOOKUP(I59,[2]Hoja2!$A$3:$A$101,[2]Hoja2!$AH$3:$AH$101,0,0)</f>
        <v>50</v>
      </c>
      <c r="H59" s="9">
        <f>_xlfn.XLOOKUP(I59,[2]Hoja2!$A$3:$A$101,[2]Hoja2!$AA$3:$AA$101,0,0)</f>
        <v>65</v>
      </c>
      <c r="I59" s="34">
        <v>52203752</v>
      </c>
      <c r="J59" s="6" t="str">
        <f>_xlfn.XLOOKUP(I59,[3]Adtivos!$K:$K,[3]Adtivos!$D:$D,0,0)</f>
        <v>440</v>
      </c>
      <c r="K59" s="6" t="str">
        <f>_xlfn.XLOOKUP(I59,[3]Adtivos!$K:$K,[3]Adtivos!$E:$E,0,0)</f>
        <v>14</v>
      </c>
    </row>
    <row r="60" spans="7:11" ht="15" x14ac:dyDescent="0.2">
      <c r="G60" s="9">
        <f>_xlfn.XLOOKUP(I60,[2]Hoja2!$A$3:$A$101,[2]Hoja2!$AH$3:$AH$101,0,0)</f>
        <v>51</v>
      </c>
      <c r="H60" s="9">
        <f>_xlfn.XLOOKUP(I60,[2]Hoja2!$A$3:$A$101,[2]Hoja2!$AA$3:$AA$101,0,0)</f>
        <v>50</v>
      </c>
      <c r="I60" s="34">
        <v>52178505</v>
      </c>
      <c r="J60" s="6" t="str">
        <f>_xlfn.XLOOKUP(I60,[3]Adtivos!$K:$K,[3]Adtivos!$D:$D,0,0)</f>
        <v>407</v>
      </c>
      <c r="K60" s="6" t="str">
        <f>_xlfn.XLOOKUP(I60,[3]Adtivos!$K:$K,[3]Adtivos!$E:$E,0,0)</f>
        <v>14</v>
      </c>
    </row>
    <row r="61" spans="7:11" ht="15" x14ac:dyDescent="0.2">
      <c r="G61" s="9">
        <f>_xlfn.XLOOKUP(I61,[2]Hoja2!$A$3:$A$101,[2]Hoja2!$AH$3:$AH$101,0,0)</f>
        <v>52</v>
      </c>
      <c r="H61" s="9">
        <f>_xlfn.XLOOKUP(I61,[2]Hoja2!$A$3:$A$101,[2]Hoja2!$AA$3:$AA$101,0,0)</f>
        <v>50</v>
      </c>
      <c r="I61" s="34">
        <v>19452522</v>
      </c>
      <c r="J61" s="6" t="str">
        <f>_xlfn.XLOOKUP(I61,[3]Adtivos!$K:$K,[3]Adtivos!$D:$D,0,0)</f>
        <v>407</v>
      </c>
      <c r="K61" s="6" t="str">
        <f>_xlfn.XLOOKUP(I61,[3]Adtivos!$K:$K,[3]Adtivos!$E:$E,0,0)</f>
        <v>14</v>
      </c>
    </row>
    <row r="62" spans="7:11" ht="15" x14ac:dyDescent="0.2">
      <c r="G62" s="9">
        <f>_xlfn.XLOOKUP(I62,[2]Hoja2!$A$3:$A$101,[2]Hoja2!$AH$3:$AH$101,0,0)</f>
        <v>53</v>
      </c>
      <c r="H62" s="9">
        <f>_xlfn.XLOOKUP(I62,[2]Hoja2!$A$3:$A$101,[2]Hoja2!$AA$3:$AA$101,0,0)</f>
        <v>50</v>
      </c>
      <c r="I62" s="34">
        <v>52727666</v>
      </c>
      <c r="J62" s="6" t="str">
        <f>_xlfn.XLOOKUP(I62,[3]Adtivos!$K:$K,[3]Adtivos!$D:$D,0,0)</f>
        <v>407</v>
      </c>
      <c r="K62" s="6" t="str">
        <f>_xlfn.XLOOKUP(I62,[3]Adtivos!$K:$K,[3]Adtivos!$E:$E,0,0)</f>
        <v>14</v>
      </c>
    </row>
    <row r="63" spans="7:11" ht="15" x14ac:dyDescent="0.2">
      <c r="G63" s="9">
        <f>_xlfn.XLOOKUP(I63,[2]Hoja2!$A$3:$A$101,[2]Hoja2!$AH$3:$AH$101,0,0)</f>
        <v>54</v>
      </c>
      <c r="H63" s="9">
        <f>_xlfn.XLOOKUP(I63,[2]Hoja2!$A$3:$A$101,[2]Hoja2!$AA$3:$AA$101,0,0)</f>
        <v>50</v>
      </c>
      <c r="I63" s="34">
        <v>52283971</v>
      </c>
      <c r="J63" s="6" t="str">
        <f>_xlfn.XLOOKUP(I63,[3]Adtivos!$K:$K,[3]Adtivos!$D:$D,0,0)</f>
        <v>440</v>
      </c>
      <c r="K63" s="6" t="str">
        <f>_xlfn.XLOOKUP(I63,[3]Adtivos!$K:$K,[3]Adtivos!$E:$E,0,0)</f>
        <v>14</v>
      </c>
    </row>
    <row r="64" spans="7:11" ht="15" x14ac:dyDescent="0.2">
      <c r="G64" s="9">
        <f>_xlfn.XLOOKUP(I64,[2]Hoja2!$A$3:$A$101,[2]Hoja2!$AH$3:$AH$101,0,0)</f>
        <v>55</v>
      </c>
      <c r="H64" s="9">
        <f>_xlfn.XLOOKUP(I64,[2]Hoja2!$A$3:$A$101,[2]Hoja2!$AA$3:$AA$101,0,0)</f>
        <v>45</v>
      </c>
      <c r="I64" s="34">
        <v>52197084</v>
      </c>
      <c r="J64" s="6" t="str">
        <f>_xlfn.XLOOKUP(I64,[3]Adtivos!$K:$K,[3]Adtivos!$D:$D,0,0)</f>
        <v>407</v>
      </c>
      <c r="K64" s="6" t="str">
        <f>_xlfn.XLOOKUP(I64,[3]Adtivos!$K:$K,[3]Adtivos!$E:$E,0,0)</f>
        <v>14</v>
      </c>
    </row>
    <row r="65" spans="7:11" ht="15" x14ac:dyDescent="0.2">
      <c r="G65" s="9">
        <f>_xlfn.XLOOKUP(I65,[2]Hoja2!$A$3:$A$101,[2]Hoja2!$AH$3:$AH$101,0,0)</f>
        <v>56</v>
      </c>
      <c r="H65" s="9">
        <f>_xlfn.XLOOKUP(I65,[2]Hoja2!$A$3:$A$101,[2]Hoja2!$AA$3:$AA$101,0,0)</f>
        <v>40</v>
      </c>
      <c r="I65" s="34">
        <v>51743080</v>
      </c>
      <c r="J65" s="6" t="str">
        <f>_xlfn.XLOOKUP(I65,[3]Adtivos!$K:$K,[3]Adtivos!$D:$D,0,0)</f>
        <v>407</v>
      </c>
      <c r="K65" s="6" t="str">
        <f>_xlfn.XLOOKUP(I65,[3]Adtivos!$K:$K,[3]Adtivos!$E:$E,0,0)</f>
        <v>14</v>
      </c>
    </row>
    <row r="66" spans="7:11" ht="15" x14ac:dyDescent="0.2">
      <c r="G66" s="9">
        <f>_xlfn.XLOOKUP(I66,[2]Hoja2!$A$3:$A$101,[2]Hoja2!$AH$3:$AH$101,0,0)</f>
        <v>57</v>
      </c>
      <c r="H66" s="9">
        <f>_xlfn.XLOOKUP(I66,[2]Hoja2!$A$3:$A$101,[2]Hoja2!$AA$3:$AA$101,0,0)</f>
        <v>90</v>
      </c>
      <c r="I66" s="34">
        <v>52562455</v>
      </c>
      <c r="J66" s="6" t="str">
        <f>_xlfn.XLOOKUP(I66,[3]Adtivos!$K:$K,[3]Adtivos!$D:$D,0,0)</f>
        <v>407</v>
      </c>
      <c r="K66" s="6" t="str">
        <f>_xlfn.XLOOKUP(I66,[3]Adtivos!$K:$K,[3]Adtivos!$E:$E,0,0)</f>
        <v>13</v>
      </c>
    </row>
    <row r="67" spans="7:11" ht="15" x14ac:dyDescent="0.2">
      <c r="G67" s="9">
        <f>_xlfn.XLOOKUP(I67,[2]Hoja2!$A$3:$A$101,[2]Hoja2!$AH$3:$AH$101,0,0)</f>
        <v>58</v>
      </c>
      <c r="H67" s="9">
        <f>_xlfn.XLOOKUP(I67,[2]Hoja2!$A$3:$A$101,[2]Hoja2!$AA$3:$AA$101,0,0)</f>
        <v>90</v>
      </c>
      <c r="I67" s="34">
        <v>52581933</v>
      </c>
      <c r="J67" s="6" t="str">
        <f>_xlfn.XLOOKUP(I67,[3]Adtivos!$K:$K,[3]Adtivos!$D:$D,0,0)</f>
        <v>407</v>
      </c>
      <c r="K67" s="6" t="str">
        <f>_xlfn.XLOOKUP(I67,[3]Adtivos!$K:$K,[3]Adtivos!$E:$E,0,0)</f>
        <v>13</v>
      </c>
    </row>
    <row r="68" spans="7:11" ht="15" x14ac:dyDescent="0.2">
      <c r="G68" s="9">
        <f>_xlfn.XLOOKUP(I68,[2]Hoja2!$A$3:$A$101,[2]Hoja2!$AH$3:$AH$101,0,0)</f>
        <v>59</v>
      </c>
      <c r="H68" s="9">
        <f>_xlfn.XLOOKUP(I68,[2]Hoja2!$A$3:$A$101,[2]Hoja2!$AA$3:$AA$101,0,0)</f>
        <v>90</v>
      </c>
      <c r="I68" s="34">
        <v>52351785</v>
      </c>
      <c r="J68" s="6" t="str">
        <f>_xlfn.XLOOKUP(I68,[3]Adtivos!$K:$K,[3]Adtivos!$D:$D,0,0)</f>
        <v>407</v>
      </c>
      <c r="K68" s="6" t="str">
        <f>_xlfn.XLOOKUP(I68,[3]Adtivos!$K:$K,[3]Adtivos!$E:$E,0,0)</f>
        <v>13</v>
      </c>
    </row>
    <row r="69" spans="7:11" ht="15" x14ac:dyDescent="0.2">
      <c r="G69" s="9">
        <f>_xlfn.XLOOKUP(I69,[2]Hoja2!$A$3:$A$101,[2]Hoja2!$AH$3:$AH$101,0,0)</f>
        <v>60</v>
      </c>
      <c r="H69" s="9">
        <f>_xlfn.XLOOKUP(I69,[2]Hoja2!$A$3:$A$101,[2]Hoja2!$AA$3:$AA$101,0,0)</f>
        <v>80</v>
      </c>
      <c r="I69" s="34">
        <v>37722889</v>
      </c>
      <c r="J69" s="6" t="str">
        <f>_xlfn.XLOOKUP(I69,[3]Adtivos!$K:$K,[3]Adtivos!$D:$D,0,0)</f>
        <v>407</v>
      </c>
      <c r="K69" s="6" t="str">
        <f>_xlfn.XLOOKUP(I69,[3]Adtivos!$K:$K,[3]Adtivos!$E:$E,0,0)</f>
        <v>13</v>
      </c>
    </row>
    <row r="70" spans="7:11" ht="15" x14ac:dyDescent="0.2">
      <c r="G70" s="9">
        <f>_xlfn.XLOOKUP(I70,[2]Hoja2!$A$3:$A$101,[2]Hoja2!$AH$3:$AH$101,0,0)</f>
        <v>61</v>
      </c>
      <c r="H70" s="9">
        <f>_xlfn.XLOOKUP(I70,[2]Hoja2!$A$3:$A$101,[2]Hoja2!$AA$3:$AA$101,0,0)</f>
        <v>75</v>
      </c>
      <c r="I70" s="34">
        <v>1026268574</v>
      </c>
      <c r="J70" s="6" t="str">
        <f>_xlfn.XLOOKUP(I70,[3]Adtivos!$K:$K,[3]Adtivos!$D:$D,0,0)</f>
        <v>407</v>
      </c>
      <c r="K70" s="6" t="str">
        <f>_xlfn.XLOOKUP(I70,[3]Adtivos!$K:$K,[3]Adtivos!$E:$E,0,0)</f>
        <v>13</v>
      </c>
    </row>
    <row r="71" spans="7:11" ht="15" x14ac:dyDescent="0.2">
      <c r="G71" s="9">
        <f>_xlfn.XLOOKUP(I71,[2]Hoja2!$A$3:$A$101,[2]Hoja2!$AH$3:$AH$101,0,0)</f>
        <v>62</v>
      </c>
      <c r="H71" s="9">
        <f>_xlfn.XLOOKUP(I71,[2]Hoja2!$A$3:$A$101,[2]Hoja2!$AA$3:$AA$101,0,0)</f>
        <v>50</v>
      </c>
      <c r="I71" s="34">
        <v>52125267</v>
      </c>
      <c r="J71" s="6" t="str">
        <f>_xlfn.XLOOKUP(I71,[3]Adtivos!$K:$K,[3]Adtivos!$D:$D,0,0)</f>
        <v>407</v>
      </c>
      <c r="K71" s="6" t="str">
        <f>_xlfn.XLOOKUP(I71,[3]Adtivos!$K:$K,[3]Adtivos!$E:$E,0,0)</f>
        <v>13</v>
      </c>
    </row>
    <row r="72" spans="7:11" ht="15" x14ac:dyDescent="0.2">
      <c r="G72" s="9">
        <f>_xlfn.XLOOKUP(I72,[2]Hoja2!$A$3:$A$101,[2]Hoja2!$AH$3:$AH$101,0,0)</f>
        <v>63</v>
      </c>
      <c r="H72" s="9">
        <f>_xlfn.XLOOKUP(I72,[2]Hoja2!$A$3:$A$101,[2]Hoja2!$AA$3:$AA$101,0,0)</f>
        <v>0</v>
      </c>
      <c r="I72" s="34">
        <v>1014249826</v>
      </c>
      <c r="J72" s="6" t="str">
        <f>_xlfn.XLOOKUP(I72,[3]Adtivos!$K:$K,[3]Adtivos!$D:$D,0,0)</f>
        <v>407</v>
      </c>
      <c r="K72" s="6" t="str">
        <f>_xlfn.XLOOKUP(I72,[3]Adtivos!$K:$K,[3]Adtivos!$E:$E,0,0)</f>
        <v>13</v>
      </c>
    </row>
    <row r="73" spans="7:11" ht="15" x14ac:dyDescent="0.2">
      <c r="G73" s="9">
        <f>_xlfn.XLOOKUP(I73,[2]Hoja2!$A$3:$A$101,[2]Hoja2!$AH$3:$AH$101,0,0)</f>
        <v>64</v>
      </c>
      <c r="H73" s="9">
        <f>_xlfn.XLOOKUP(I73,[2]Hoja2!$A$3:$A$101,[2]Hoja2!$AA$3:$AA$101,0,0)</f>
        <v>0</v>
      </c>
      <c r="I73" s="34">
        <v>39755085</v>
      </c>
      <c r="J73" s="6" t="str">
        <f>_xlfn.XLOOKUP(I73,[3]Adtivos!$K:$K,[3]Adtivos!$D:$D,0,0)</f>
        <v>407</v>
      </c>
      <c r="K73" s="6" t="str">
        <f>_xlfn.XLOOKUP(I73,[3]Adtivos!$K:$K,[3]Adtivos!$E:$E,0,0)</f>
        <v>13</v>
      </c>
    </row>
    <row r="74" spans="7:11" ht="15" x14ac:dyDescent="0.2">
      <c r="G74" s="9">
        <f>_xlfn.XLOOKUP(I74,[2]Hoja2!$A$3:$A$101,[2]Hoja2!$AH$3:$AH$101,0,0)</f>
        <v>65</v>
      </c>
      <c r="H74" s="9">
        <f>_xlfn.XLOOKUP(I74,[2]Hoja2!$A$3:$A$101,[2]Hoja2!$AA$3:$AA$101,0,0)</f>
        <v>50</v>
      </c>
      <c r="I74" s="34">
        <v>52268601</v>
      </c>
      <c r="J74" s="6" t="str">
        <f>_xlfn.XLOOKUP(I74,[3]Adtivos!$K:$K,[3]Adtivos!$D:$D,0,0)</f>
        <v>407</v>
      </c>
      <c r="K74" s="6" t="str">
        <f>_xlfn.XLOOKUP(I74,[3]Adtivos!$K:$K,[3]Adtivos!$E:$E,0,0)</f>
        <v>11</v>
      </c>
    </row>
    <row r="75" spans="7:11" ht="15" x14ac:dyDescent="0.2">
      <c r="G75" s="9">
        <f>_xlfn.XLOOKUP(I75,[2]Hoja2!$A$3:$A$101,[2]Hoja2!$AH$3:$AH$101,0,0)</f>
        <v>66</v>
      </c>
      <c r="H75" s="9">
        <f>_xlfn.XLOOKUP(I75,[2]Hoja2!$A$3:$A$101,[2]Hoja2!$AA$3:$AA$101,0,0)</f>
        <v>0</v>
      </c>
      <c r="I75" s="34">
        <v>79664860</v>
      </c>
      <c r="J75" s="6" t="str">
        <f>_xlfn.XLOOKUP(I75,[3]Adtivos!$K:$K,[3]Adtivos!$D:$D,0,0)</f>
        <v>407</v>
      </c>
      <c r="K75" s="6" t="str">
        <f>_xlfn.XLOOKUP(I75,[3]Adtivos!$K:$K,[3]Adtivos!$E:$E,0,0)</f>
        <v>11</v>
      </c>
    </row>
    <row r="76" spans="7:11" ht="15" x14ac:dyDescent="0.2">
      <c r="G76" s="9">
        <f>_xlfn.XLOOKUP(I76,[2]Hoja2!$A$3:$A$101,[2]Hoja2!$AH$3:$AH$101,0,0)</f>
        <v>67</v>
      </c>
      <c r="H76" s="9">
        <f>_xlfn.XLOOKUP(I76,[2]Hoja2!$A$3:$A$101,[2]Hoja2!$AA$3:$AA$101,0,0)</f>
        <v>85</v>
      </c>
      <c r="I76" s="34">
        <v>52100448</v>
      </c>
      <c r="J76" s="6" t="str">
        <f>_xlfn.XLOOKUP(I76,[3]Adtivos!$K:$K,[3]Adtivos!$D:$D,0,0)</f>
        <v>407</v>
      </c>
      <c r="K76" s="6" t="str">
        <f>_xlfn.XLOOKUP(I76,[3]Adtivos!$K:$K,[3]Adtivos!$E:$E,0,0)</f>
        <v>09</v>
      </c>
    </row>
    <row r="77" spans="7:11" ht="15" x14ac:dyDescent="0.2">
      <c r="G77" s="9">
        <f>_xlfn.XLOOKUP(I77,[2]Hoja2!$A$3:$A$101,[2]Hoja2!$AH$3:$AH$101,0,0)</f>
        <v>68</v>
      </c>
      <c r="H77" s="9">
        <f>_xlfn.XLOOKUP(I77,[2]Hoja2!$A$3:$A$101,[2]Hoja2!$AA$3:$AA$101,0,0)</f>
        <v>75</v>
      </c>
      <c r="I77" s="34">
        <v>46669746</v>
      </c>
      <c r="J77" s="6" t="str">
        <f>_xlfn.XLOOKUP(I77,[3]Adtivos!$K:$K,[3]Adtivos!$D:$D,0,0)</f>
        <v>407</v>
      </c>
      <c r="K77" s="6" t="str">
        <f>_xlfn.XLOOKUP(I77,[3]Adtivos!$K:$K,[3]Adtivos!$E:$E,0,0)</f>
        <v>09</v>
      </c>
    </row>
    <row r="78" spans="7:11" ht="15" x14ac:dyDescent="0.2">
      <c r="G78" s="9">
        <f>_xlfn.XLOOKUP(I78,[2]Hoja2!$A$3:$A$101,[2]Hoja2!$AH$3:$AH$101,0,0)</f>
        <v>69</v>
      </c>
      <c r="H78" s="9">
        <f>_xlfn.XLOOKUP(I78,[2]Hoja2!$A$3:$A$101,[2]Hoja2!$AA$3:$AA$101,0,0)</f>
        <v>70</v>
      </c>
      <c r="I78" s="34">
        <v>80238016</v>
      </c>
      <c r="J78" s="6" t="str">
        <f>_xlfn.XLOOKUP(I78,[3]Adtivos!$K:$K,[3]Adtivos!$D:$D,0,0)</f>
        <v>407</v>
      </c>
      <c r="K78" s="6" t="str">
        <f>_xlfn.XLOOKUP(I78,[3]Adtivos!$K:$K,[3]Adtivos!$E:$E,0,0)</f>
        <v>09</v>
      </c>
    </row>
    <row r="79" spans="7:11" ht="15" x14ac:dyDescent="0.2">
      <c r="G79" s="9">
        <f>_xlfn.XLOOKUP(I79,[2]Hoja2!$A$3:$A$101,[2]Hoja2!$AH$3:$AH$101,0,0)</f>
        <v>70</v>
      </c>
      <c r="H79" s="9">
        <f>_xlfn.XLOOKUP(I79,[2]Hoja2!$A$3:$A$101,[2]Hoja2!$AA$3:$AA$101,0,0)</f>
        <v>50</v>
      </c>
      <c r="I79" s="34">
        <v>51979531</v>
      </c>
      <c r="J79" s="6" t="str">
        <f>_xlfn.XLOOKUP(I79,[3]Adtivos!$K:$K,[3]Adtivos!$D:$D,0,0)</f>
        <v>407</v>
      </c>
      <c r="K79" s="6" t="str">
        <f>_xlfn.XLOOKUP(I79,[3]Adtivos!$K:$K,[3]Adtivos!$E:$E,0,0)</f>
        <v>09</v>
      </c>
    </row>
    <row r="80" spans="7:11" ht="15" x14ac:dyDescent="0.2">
      <c r="G80" s="9">
        <f>_xlfn.XLOOKUP(I80,[2]Hoja2!$A$3:$A$101,[2]Hoja2!$AH$3:$AH$101,0,0)</f>
        <v>71</v>
      </c>
      <c r="H80" s="9">
        <f>_xlfn.XLOOKUP(I80,[2]Hoja2!$A$3:$A$101,[2]Hoja2!$AA$3:$AA$101,0,0)</f>
        <v>95</v>
      </c>
      <c r="I80" s="34">
        <v>80374602</v>
      </c>
      <c r="J80" s="6" t="str">
        <f>_xlfn.XLOOKUP(I80,[3]Adtivos!$K:$K,[3]Adtivos!$D:$D,0,0)</f>
        <v>407</v>
      </c>
      <c r="K80" s="6" t="str">
        <f>_xlfn.XLOOKUP(I80,[3]Adtivos!$K:$K,[3]Adtivos!$E:$E,0,0)</f>
        <v>05</v>
      </c>
    </row>
    <row r="81" spans="7:11" ht="15" x14ac:dyDescent="0.2">
      <c r="G81" s="9">
        <f>_xlfn.XLOOKUP(I81,[2]Hoja2!$A$3:$A$101,[2]Hoja2!$AH$3:$AH$101,0,0)</f>
        <v>72</v>
      </c>
      <c r="H81" s="9">
        <f>_xlfn.XLOOKUP(I81,[2]Hoja2!$A$3:$A$101,[2]Hoja2!$AA$3:$AA$101,0,0)</f>
        <v>95</v>
      </c>
      <c r="I81" s="34">
        <v>51882236</v>
      </c>
      <c r="J81" s="6" t="str">
        <f>_xlfn.XLOOKUP(I81,[3]Adtivos!$K:$K,[3]Adtivos!$D:$D,0,0)</f>
        <v>407</v>
      </c>
      <c r="K81" s="6" t="str">
        <f>_xlfn.XLOOKUP(I81,[3]Adtivos!$K:$K,[3]Adtivos!$E:$E,0,0)</f>
        <v>05</v>
      </c>
    </row>
    <row r="82" spans="7:11" ht="15" x14ac:dyDescent="0.2">
      <c r="G82" s="9">
        <f>_xlfn.XLOOKUP(I82,[2]Hoja2!$A$3:$A$101,[2]Hoja2!$AH$3:$AH$101,0,0)</f>
        <v>73</v>
      </c>
      <c r="H82" s="9">
        <f>_xlfn.XLOOKUP(I82,[2]Hoja2!$A$3:$A$101,[2]Hoja2!$AA$3:$AA$101,0,0)</f>
        <v>90</v>
      </c>
      <c r="I82" s="34">
        <v>79484417</v>
      </c>
      <c r="J82" s="6" t="str">
        <f>_xlfn.XLOOKUP(I82,[3]Adtivos!$K:$K,[3]Adtivos!$D:$D,0,0)</f>
        <v>407</v>
      </c>
      <c r="K82" s="6" t="str">
        <f>_xlfn.XLOOKUP(I82,[3]Adtivos!$K:$K,[3]Adtivos!$E:$E,0,0)</f>
        <v>05</v>
      </c>
    </row>
    <row r="83" spans="7:11" ht="15" x14ac:dyDescent="0.2">
      <c r="G83" s="9">
        <f>_xlfn.XLOOKUP(I83,[2]Hoja2!$A$3:$A$101,[2]Hoja2!$AH$3:$AH$101,0,0)</f>
        <v>74</v>
      </c>
      <c r="H83" s="9">
        <f>_xlfn.XLOOKUP(I83,[2]Hoja2!$A$3:$A$101,[2]Hoja2!$AA$3:$AA$101,0,0)</f>
        <v>90</v>
      </c>
      <c r="I83" s="34">
        <v>52855542</v>
      </c>
      <c r="J83" s="6" t="str">
        <f>_xlfn.XLOOKUP(I83,[3]Adtivos!$K:$K,[3]Adtivos!$D:$D,0,0)</f>
        <v>407</v>
      </c>
      <c r="K83" s="6" t="str">
        <f>_xlfn.XLOOKUP(I83,[3]Adtivos!$K:$K,[3]Adtivos!$E:$E,0,0)</f>
        <v>05</v>
      </c>
    </row>
    <row r="84" spans="7:11" ht="15" x14ac:dyDescent="0.2">
      <c r="G84" s="9">
        <f>_xlfn.XLOOKUP(I84,[2]Hoja2!$A$3:$A$101,[2]Hoja2!$AH$3:$AH$101,0,0)</f>
        <v>75</v>
      </c>
      <c r="H84" s="9">
        <f>_xlfn.XLOOKUP(I84,[2]Hoja2!$A$3:$A$101,[2]Hoja2!$AA$3:$AA$101,0,0)</f>
        <v>75</v>
      </c>
      <c r="I84" s="34">
        <v>8512278</v>
      </c>
      <c r="J84" s="6" t="str">
        <f>_xlfn.XLOOKUP(I84,[3]Adtivos!$K:$K,[3]Adtivos!$D:$D,0,0)</f>
        <v>407</v>
      </c>
      <c r="K84" s="6" t="str">
        <f>_xlfn.XLOOKUP(I84,[3]Adtivos!$K:$K,[3]Adtivos!$E:$E,0,0)</f>
        <v>05</v>
      </c>
    </row>
    <row r="85" spans="7:11" ht="15" x14ac:dyDescent="0.2">
      <c r="G85" s="9">
        <f>_xlfn.XLOOKUP(I85,[2]Hoja2!$A$3:$A$101,[2]Hoja2!$AH$3:$AH$101,0,0)</f>
        <v>76</v>
      </c>
      <c r="H85" s="9">
        <f>_xlfn.XLOOKUP(I85,[2]Hoja2!$A$3:$A$101,[2]Hoja2!$AA$3:$AA$101,0,0)</f>
        <v>70</v>
      </c>
      <c r="I85" s="34">
        <v>1024545962</v>
      </c>
      <c r="J85" s="6" t="str">
        <f>_xlfn.XLOOKUP(I85,[3]Adtivos!$K:$K,[3]Adtivos!$D:$D,0,0)</f>
        <v>407</v>
      </c>
      <c r="K85" s="6" t="str">
        <f>_xlfn.XLOOKUP(I85,[3]Adtivos!$K:$K,[3]Adtivos!$E:$E,0,0)</f>
        <v>05</v>
      </c>
    </row>
    <row r="86" spans="7:11" ht="15" x14ac:dyDescent="0.2">
      <c r="G86" s="9">
        <f>_xlfn.XLOOKUP(I86,[2]Hoja2!$A$3:$A$101,[2]Hoja2!$AH$3:$AH$101,0,0)</f>
        <v>77</v>
      </c>
      <c r="H86" s="9">
        <f>_xlfn.XLOOKUP(I86,[2]Hoja2!$A$3:$A$101,[2]Hoja2!$AA$3:$AA$101,0,0)</f>
        <v>65</v>
      </c>
      <c r="I86" s="34">
        <v>1026283154</v>
      </c>
      <c r="J86" s="6" t="str">
        <f>_xlfn.XLOOKUP(I86,[3]Adtivos!$K:$K,[3]Adtivos!$D:$D,0,0)</f>
        <v>407</v>
      </c>
      <c r="K86" s="6" t="str">
        <f>_xlfn.XLOOKUP(I86,[3]Adtivos!$K:$K,[3]Adtivos!$E:$E,0,0)</f>
        <v>05</v>
      </c>
    </row>
    <row r="87" spans="7:11" ht="15" x14ac:dyDescent="0.2">
      <c r="G87" s="9">
        <f>_xlfn.XLOOKUP(I87,[2]Hoja2!$A$3:$A$101,[2]Hoja2!$AH$3:$AH$101,0,0)</f>
        <v>78</v>
      </c>
      <c r="H87" s="9">
        <f>_xlfn.XLOOKUP(I87,[2]Hoja2!$A$3:$A$101,[2]Hoja2!$AA$3:$AA$101,0,0)</f>
        <v>50</v>
      </c>
      <c r="I87" s="34">
        <v>39709493</v>
      </c>
      <c r="J87" s="6" t="str">
        <f>_xlfn.XLOOKUP(I87,[3]Adtivos!$K:$K,[3]Adtivos!$D:$D,0,0)</f>
        <v>407</v>
      </c>
      <c r="K87" s="6" t="str">
        <f>_xlfn.XLOOKUP(I87,[3]Adtivos!$K:$K,[3]Adtivos!$E:$E,0,0)</f>
        <v>05</v>
      </c>
    </row>
    <row r="88" spans="7:11" ht="15" x14ac:dyDescent="0.2">
      <c r="G88" s="9">
        <f>_xlfn.XLOOKUP(I88,[2]Hoja2!$A$3:$A$101,[2]Hoja2!$AH$3:$AH$101,0,0)</f>
        <v>79</v>
      </c>
      <c r="H88" s="9">
        <f>_xlfn.XLOOKUP(I88,[2]Hoja2!$A$3:$A$101,[2]Hoja2!$AA$3:$AA$101,0,0)</f>
        <v>50</v>
      </c>
      <c r="I88" s="34">
        <v>51754305</v>
      </c>
      <c r="J88" s="6" t="str">
        <f>_xlfn.XLOOKUP(I88,[3]Adtivos!$K:$K,[3]Adtivos!$D:$D,0,0)</f>
        <v>407</v>
      </c>
      <c r="K88" s="6" t="str">
        <f>_xlfn.XLOOKUP(I88,[3]Adtivos!$K:$K,[3]Adtivos!$E:$E,0,0)</f>
        <v>05</v>
      </c>
    </row>
    <row r="89" spans="7:11" ht="15" x14ac:dyDescent="0.2">
      <c r="G89" s="9">
        <f>_xlfn.XLOOKUP(I89,[2]Hoja2!$A$3:$A$101,[2]Hoja2!$AH$3:$AH$101,0,0)</f>
        <v>80</v>
      </c>
      <c r="H89" s="9">
        <f>_xlfn.XLOOKUP(I89,[2]Hoja2!$A$3:$A$101,[2]Hoja2!$AA$3:$AA$101,0,0)</f>
        <v>50</v>
      </c>
      <c r="I89" s="34">
        <v>80395343</v>
      </c>
      <c r="J89" s="6" t="str">
        <f>_xlfn.XLOOKUP(I89,[3]Adtivos!$K:$K,[3]Adtivos!$D:$D,0,0)</f>
        <v>407</v>
      </c>
      <c r="K89" s="6" t="str">
        <f>_xlfn.XLOOKUP(I89,[3]Adtivos!$K:$K,[3]Adtivos!$E:$E,0,0)</f>
        <v>05</v>
      </c>
    </row>
    <row r="90" spans="7:11" ht="15" x14ac:dyDescent="0.2">
      <c r="G90" s="9">
        <f>_xlfn.XLOOKUP(I90,[2]Hoja2!$A$3:$A$101,[2]Hoja2!$AH$3:$AH$101,0,0)</f>
        <v>81</v>
      </c>
      <c r="H90" s="9">
        <f>_xlfn.XLOOKUP(I90,[2]Hoja2!$A$3:$A$101,[2]Hoja2!$AA$3:$AA$101,0,0)</f>
        <v>50</v>
      </c>
      <c r="I90" s="34">
        <v>1102831769</v>
      </c>
      <c r="J90" s="6" t="str">
        <f>_xlfn.XLOOKUP(I90,[3]Adtivos!$K:$K,[3]Adtivos!$D:$D,0,0)</f>
        <v>407</v>
      </c>
      <c r="K90" s="6" t="str">
        <f>_xlfn.XLOOKUP(I90,[3]Adtivos!$K:$K,[3]Adtivos!$E:$E,0,0)</f>
        <v>05</v>
      </c>
    </row>
    <row r="91" spans="7:11" ht="15" x14ac:dyDescent="0.2">
      <c r="G91" s="9">
        <f>_xlfn.XLOOKUP(I91,[2]Hoja2!$A$3:$A$101,[2]Hoja2!$AH$3:$AH$101,0,0)</f>
        <v>82</v>
      </c>
      <c r="H91" s="9">
        <f>_xlfn.XLOOKUP(I91,[2]Hoja2!$A$3:$A$101,[2]Hoja2!$AA$3:$AA$101,0,0)</f>
        <v>50</v>
      </c>
      <c r="I91" s="34">
        <v>52972148</v>
      </c>
      <c r="J91" s="6" t="str">
        <f>_xlfn.XLOOKUP(I91,[3]Adtivos!$K:$K,[3]Adtivos!$D:$D,0,0)</f>
        <v>407</v>
      </c>
      <c r="K91" s="6" t="str">
        <f>_xlfn.XLOOKUP(I91,[3]Adtivos!$K:$K,[3]Adtivos!$E:$E,0,0)</f>
        <v>05</v>
      </c>
    </row>
    <row r="92" spans="7:11" ht="15" x14ac:dyDescent="0.2">
      <c r="G92" s="9">
        <f>_xlfn.XLOOKUP(I92,[2]Hoja2!$A$3:$A$101,[2]Hoja2!$AH$3:$AH$101,0,0)</f>
        <v>83</v>
      </c>
      <c r="H92" s="9">
        <f>_xlfn.XLOOKUP(I92,[2]Hoja2!$A$3:$A$101,[2]Hoja2!$AA$3:$AA$101,0,0)</f>
        <v>50</v>
      </c>
      <c r="I92" s="34">
        <v>51965832</v>
      </c>
      <c r="J92" s="6" t="str">
        <f>_xlfn.XLOOKUP(I92,[3]Adtivos!$K:$K,[3]Adtivos!$D:$D,0,0)</f>
        <v>407</v>
      </c>
      <c r="K92" s="6" t="str">
        <f>_xlfn.XLOOKUP(I92,[3]Adtivos!$K:$K,[3]Adtivos!$E:$E,0,0)</f>
        <v>05</v>
      </c>
    </row>
    <row r="93" spans="7:11" ht="15" x14ac:dyDescent="0.2">
      <c r="G93" s="9">
        <f>_xlfn.XLOOKUP(I93,[2]Hoja2!$A$3:$A$101,[2]Hoja2!$AH$3:$AH$101,0,0)</f>
        <v>84</v>
      </c>
      <c r="H93" s="9">
        <f>_xlfn.XLOOKUP(I93,[2]Hoja2!$A$3:$A$101,[2]Hoja2!$AA$3:$AA$101,0,0)</f>
        <v>50</v>
      </c>
      <c r="I93" s="34">
        <v>35374340</v>
      </c>
      <c r="J93" s="6" t="str">
        <f>_xlfn.XLOOKUP(I93,[3]Adtivos!$K:$K,[3]Adtivos!$D:$D,0,0)</f>
        <v>407</v>
      </c>
      <c r="K93" s="6" t="str">
        <f>_xlfn.XLOOKUP(I93,[3]Adtivos!$K:$K,[3]Adtivos!$E:$E,0,0)</f>
        <v>05</v>
      </c>
    </row>
    <row r="94" spans="7:11" ht="15" x14ac:dyDescent="0.2">
      <c r="G94" s="9">
        <f>_xlfn.XLOOKUP(I94,[2]Hoja2!$A$3:$A$101,[2]Hoja2!$AH$3:$AH$101,0,0)</f>
        <v>85</v>
      </c>
      <c r="H94" s="9">
        <f>_xlfn.XLOOKUP(I94,[2]Hoja2!$A$3:$A$101,[2]Hoja2!$AA$3:$AA$101,0,0)</f>
        <v>45</v>
      </c>
      <c r="I94" s="34">
        <v>1022942026</v>
      </c>
      <c r="J94" s="6" t="str">
        <f>_xlfn.XLOOKUP(I94,[3]Adtivos!$K:$K,[3]Adtivos!$D:$D,0,0)</f>
        <v>407</v>
      </c>
      <c r="K94" s="6" t="str">
        <f>_xlfn.XLOOKUP(I94,[3]Adtivos!$K:$K,[3]Adtivos!$E:$E,0,0)</f>
        <v>05</v>
      </c>
    </row>
    <row r="95" spans="7:11" ht="15" x14ac:dyDescent="0.2">
      <c r="G95" s="9">
        <f>_xlfn.XLOOKUP(I95,[2]Hoja2!$A$3:$A$101,[2]Hoja2!$AH$3:$AH$101,0,0)</f>
        <v>86</v>
      </c>
      <c r="H95" s="9">
        <f>_xlfn.XLOOKUP(I95,[2]Hoja2!$A$3:$A$101,[2]Hoja2!$AA$3:$AA$101,0,0)</f>
        <v>35</v>
      </c>
      <c r="I95" s="34">
        <v>79943630</v>
      </c>
      <c r="J95" s="6" t="str">
        <f>_xlfn.XLOOKUP(I95,[3]Adtivos!$K:$K,[3]Adtivos!$D:$D,0,0)</f>
        <v>407</v>
      </c>
      <c r="K95" s="6" t="str">
        <f>_xlfn.XLOOKUP(I95,[3]Adtivos!$K:$K,[3]Adtivos!$E:$E,0,0)</f>
        <v>05</v>
      </c>
    </row>
    <row r="96" spans="7:11" ht="15" x14ac:dyDescent="0.2">
      <c r="G96" s="9">
        <f>_xlfn.XLOOKUP(I96,[2]Hoja2!$A$3:$A$101,[2]Hoja2!$AH$3:$AH$101,0,0)</f>
        <v>87</v>
      </c>
      <c r="H96" s="9">
        <f>_xlfn.XLOOKUP(I96,[2]Hoja2!$A$3:$A$101,[2]Hoja2!$AA$3:$AA$101,0,0)</f>
        <v>35</v>
      </c>
      <c r="I96" s="34">
        <v>1015429116</v>
      </c>
      <c r="J96" s="6" t="str">
        <f>_xlfn.XLOOKUP(I96,[3]Adtivos!$K:$K,[3]Adtivos!$D:$D,0,0)</f>
        <v>407</v>
      </c>
      <c r="K96" s="6" t="str">
        <f>_xlfn.XLOOKUP(I96,[3]Adtivos!$K:$K,[3]Adtivos!$E:$E,0,0)</f>
        <v>05</v>
      </c>
    </row>
    <row r="97" spans="7:11" ht="15" x14ac:dyDescent="0.2">
      <c r="G97" s="9">
        <f>_xlfn.XLOOKUP(I97,[2]Hoja2!$A$3:$A$101,[2]Hoja2!$AH$3:$AH$101,0,0)</f>
        <v>88</v>
      </c>
      <c r="H97" s="9">
        <f>_xlfn.XLOOKUP(I97,[2]Hoja2!$A$3:$A$101,[2]Hoja2!$AA$3:$AA$101,0,0)</f>
        <v>35</v>
      </c>
      <c r="I97" s="34">
        <v>1032398630</v>
      </c>
      <c r="J97" s="6" t="str">
        <f>_xlfn.XLOOKUP(I97,[3]Adtivos!$K:$K,[3]Adtivos!$D:$D,0,0)</f>
        <v>407</v>
      </c>
      <c r="K97" s="6" t="str">
        <f>_xlfn.XLOOKUP(I97,[3]Adtivos!$K:$K,[3]Adtivos!$E:$E,0,0)</f>
        <v>05</v>
      </c>
    </row>
    <row r="98" spans="7:11" ht="15" x14ac:dyDescent="0.2">
      <c r="G98" s="9">
        <f>_xlfn.XLOOKUP(I98,[2]Hoja2!$A$3:$A$101,[2]Hoja2!$AH$3:$AH$101,0,0)</f>
        <v>89</v>
      </c>
      <c r="H98" s="9">
        <f>_xlfn.XLOOKUP(I98,[2]Hoja2!$A$3:$A$101,[2]Hoja2!$AA$3:$AA$101,0,0)</f>
        <v>30</v>
      </c>
      <c r="I98" s="34">
        <v>1053335575</v>
      </c>
      <c r="J98" s="6" t="str">
        <f>_xlfn.XLOOKUP(I98,[3]Adtivos!$K:$K,[3]Adtivos!$D:$D,0,0)</f>
        <v>407</v>
      </c>
      <c r="K98" s="6" t="str">
        <f>_xlfn.XLOOKUP(I98,[3]Adtivos!$K:$K,[3]Adtivos!$E:$E,0,0)</f>
        <v>05</v>
      </c>
    </row>
    <row r="99" spans="7:11" ht="15" x14ac:dyDescent="0.2">
      <c r="G99" s="9">
        <f>_xlfn.XLOOKUP(I99,[2]Hoja2!$A$3:$A$101,[2]Hoja2!$AH$3:$AH$101,0,0)</f>
        <v>90</v>
      </c>
      <c r="H99" s="9">
        <f>_xlfn.XLOOKUP(I99,[2]Hoja2!$A$3:$A$101,[2]Hoja2!$AA$3:$AA$101,0,0)</f>
        <v>30</v>
      </c>
      <c r="I99" s="34">
        <v>1010220308</v>
      </c>
      <c r="J99" s="6" t="str">
        <f>_xlfn.XLOOKUP(I99,[3]Adtivos!$K:$K,[3]Adtivos!$D:$D,0,0)</f>
        <v>407</v>
      </c>
      <c r="K99" s="6" t="str">
        <f>_xlfn.XLOOKUP(I99,[3]Adtivos!$K:$K,[3]Adtivos!$E:$E,0,0)</f>
        <v>05</v>
      </c>
    </row>
    <row r="100" spans="7:11" ht="15" x14ac:dyDescent="0.2">
      <c r="G100" s="9">
        <f>_xlfn.XLOOKUP(I100,[2]Hoja2!$A$3:$A$101,[2]Hoja2!$AH$3:$AH$101,0,0)</f>
        <v>91</v>
      </c>
      <c r="H100" s="9">
        <f>_xlfn.XLOOKUP(I100,[2]Hoja2!$A$3:$A$101,[2]Hoja2!$AA$3:$AA$101,0,0)</f>
        <v>30</v>
      </c>
      <c r="I100" s="34">
        <v>1024500706</v>
      </c>
      <c r="J100" s="6" t="str">
        <f>_xlfn.XLOOKUP(I100,[3]Adtivos!$K:$K,[3]Adtivos!$D:$D,0,0)</f>
        <v>407</v>
      </c>
      <c r="K100" s="6" t="str">
        <f>_xlfn.XLOOKUP(I100,[3]Adtivos!$K:$K,[3]Adtivos!$E:$E,0,0)</f>
        <v>05</v>
      </c>
    </row>
    <row r="101" spans="7:11" ht="15" x14ac:dyDescent="0.2">
      <c r="G101" s="9">
        <f>_xlfn.XLOOKUP(I101,[2]Hoja2!$A$3:$A$101,[2]Hoja2!$AH$3:$AH$101,0,0)</f>
        <v>92</v>
      </c>
      <c r="H101" s="9">
        <f>_xlfn.XLOOKUP(I101,[2]Hoja2!$A$3:$A$101,[2]Hoja2!$AA$3:$AA$101,0,0)</f>
        <v>25</v>
      </c>
      <c r="I101" s="34">
        <v>78032807</v>
      </c>
      <c r="J101" s="6" t="str">
        <f>_xlfn.XLOOKUP(I101,[3]Adtivos!$K:$K,[3]Adtivos!$D:$D,0,0)</f>
        <v>407</v>
      </c>
      <c r="K101" s="6" t="str">
        <f>_xlfn.XLOOKUP(I101,[3]Adtivos!$K:$K,[3]Adtivos!$E:$E,0,0)</f>
        <v>05</v>
      </c>
    </row>
    <row r="102" spans="7:11" ht="15" x14ac:dyDescent="0.2">
      <c r="G102" s="9">
        <f>_xlfn.XLOOKUP(I102,[2]Hoja2!$A$3:$A$101,[2]Hoja2!$AH$3:$AH$101,0,0)</f>
        <v>93</v>
      </c>
      <c r="H102" s="9">
        <f>_xlfn.XLOOKUP(I102,[2]Hoja2!$A$3:$A$101,[2]Hoja2!$AA$3:$AA$101,0,0)</f>
        <v>20</v>
      </c>
      <c r="I102" s="34">
        <v>1022355906</v>
      </c>
      <c r="J102" s="6" t="str">
        <f>_xlfn.XLOOKUP(I102,[3]Adtivos!$K:$K,[3]Adtivos!$D:$D,0,0)</f>
        <v>407</v>
      </c>
      <c r="K102" s="6" t="str">
        <f>_xlfn.XLOOKUP(I102,[3]Adtivos!$K:$K,[3]Adtivos!$E:$E,0,0)</f>
        <v>05</v>
      </c>
    </row>
    <row r="103" spans="7:11" ht="15" x14ac:dyDescent="0.2">
      <c r="G103" s="9">
        <f>_xlfn.XLOOKUP(I103,[2]Hoja2!$A$3:$A$101,[2]Hoja2!$AH$3:$AH$101,0,0)</f>
        <v>94</v>
      </c>
      <c r="H103" s="9">
        <f>_xlfn.XLOOKUP(I103,[2]Hoja2!$A$3:$A$101,[2]Hoja2!$AA$3:$AA$101,0,0)</f>
        <v>20</v>
      </c>
      <c r="I103" s="34">
        <v>63398598</v>
      </c>
      <c r="J103" s="6" t="str">
        <f>_xlfn.XLOOKUP(I103,[3]Adtivos!$K:$K,[3]Adtivos!$D:$D,0,0)</f>
        <v>407</v>
      </c>
      <c r="K103" s="6" t="str">
        <f>_xlfn.XLOOKUP(I103,[3]Adtivos!$K:$K,[3]Adtivos!$E:$E,0,0)</f>
        <v>05</v>
      </c>
    </row>
    <row r="104" spans="7:11" ht="15" x14ac:dyDescent="0.2">
      <c r="G104" s="9">
        <f>_xlfn.XLOOKUP(I104,[2]Hoja2!$A$3:$A$101,[2]Hoja2!$AH$3:$AH$101,0,0)</f>
        <v>95</v>
      </c>
      <c r="H104" s="9">
        <f>_xlfn.XLOOKUP(I104,[2]Hoja2!$A$3:$A$101,[2]Hoja2!$AA$3:$AA$101,0,0)</f>
        <v>45</v>
      </c>
      <c r="I104" s="34">
        <v>51852146</v>
      </c>
      <c r="J104" s="6" t="str">
        <f>_xlfn.XLOOKUP(I104,[3]Adtivos!$K:$K,[3]Adtivos!$D:$D,0,0)</f>
        <v>407</v>
      </c>
      <c r="K104" s="6" t="str">
        <f>_xlfn.XLOOKUP(I104,[3]Adtivos!$K:$K,[3]Adtivos!$E:$E,0,0)</f>
        <v>05</v>
      </c>
    </row>
    <row r="105" spans="7:11" ht="15" x14ac:dyDescent="0.2">
      <c r="G105" s="9">
        <f>_xlfn.XLOOKUP(I105,[2]Hoja2!$A$3:$A$101,[2]Hoja2!$AH$3:$AH$101,0,0)</f>
        <v>96</v>
      </c>
      <c r="H105" s="9">
        <f>_xlfn.XLOOKUP(I105,[2]Hoja2!$A$3:$A$101,[2]Hoja2!$AA$3:$AA$101,0,0)</f>
        <v>25</v>
      </c>
      <c r="I105" s="34">
        <v>1026279671</v>
      </c>
      <c r="J105" s="6" t="str">
        <f>_xlfn.XLOOKUP(I105,[3]Adtivos!$K:$K,[3]Adtivos!$D:$D,0,0)</f>
        <v>407</v>
      </c>
      <c r="K105" s="6" t="str">
        <f>_xlfn.XLOOKUP(I105,[3]Adtivos!$K:$K,[3]Adtivos!$E:$E,0,0)</f>
        <v>05</v>
      </c>
    </row>
    <row r="106" spans="7:11" ht="15" x14ac:dyDescent="0.2">
      <c r="G106" s="9">
        <f>_xlfn.XLOOKUP(I106,[2]Hoja2!$A$3:$A$101,[2]Hoja2!$AH$3:$AH$101,0,0)</f>
        <v>97</v>
      </c>
      <c r="H106" s="9">
        <f>_xlfn.XLOOKUP(I106,[2]Hoja2!$A$3:$A$101,[2]Hoja2!$AA$3:$AA$101,0,0)</f>
        <v>20</v>
      </c>
      <c r="I106" s="34">
        <v>1073241865</v>
      </c>
      <c r="J106" s="6" t="str">
        <f>_xlfn.XLOOKUP(I106,[3]Adtivos!$K:$K,[3]Adtivos!$D:$D,0,0)</f>
        <v>407</v>
      </c>
      <c r="K106" s="6" t="str">
        <f>_xlfn.XLOOKUP(I106,[3]Adtivos!$K:$K,[3]Adtivos!$E:$E,0,0)</f>
        <v>05</v>
      </c>
    </row>
    <row r="107" spans="7:11" ht="15" x14ac:dyDescent="0.2">
      <c r="G107" s="9">
        <f>_xlfn.XLOOKUP(I107,[2]Hoja2!$A$3:$A$101,[2]Hoja2!$AH$3:$AH$101,0,0)</f>
        <v>98</v>
      </c>
      <c r="H107" s="9">
        <f>_xlfn.XLOOKUP(I107,[2]Hoja2!$A$3:$A$101,[2]Hoja2!$AA$3:$AA$101,0,0)</f>
        <v>20</v>
      </c>
      <c r="I107" s="34">
        <v>1024514994</v>
      </c>
      <c r="J107" s="6" t="str">
        <f>_xlfn.XLOOKUP(I107,[3]Adtivos!$K:$K,[3]Adtivos!$D:$D,0,0)</f>
        <v>407</v>
      </c>
      <c r="K107" s="6" t="str">
        <f>_xlfn.XLOOKUP(I107,[3]Adtivos!$K:$K,[3]Adtivos!$E:$E,0,0)</f>
        <v>05</v>
      </c>
    </row>
    <row r="108" spans="7:11" ht="15" x14ac:dyDescent="0.2">
      <c r="G108" s="9">
        <f>_xlfn.XLOOKUP(I108,[2]Hoja2!$A$3:$A$101,[2]Hoja2!$AH$3:$AH$101,0,0)</f>
        <v>99</v>
      </c>
      <c r="H108" s="9">
        <f>_xlfn.XLOOKUP(I108,[2]Hoja2!$A$3:$A$101,[2]Hoja2!$AA$3:$AA$101,0,0)</f>
        <v>0</v>
      </c>
      <c r="I108" s="34">
        <v>1030641945</v>
      </c>
      <c r="J108" s="6" t="str">
        <f>_xlfn.XLOOKUP(I108,[3]Adtivos!$K:$K,[3]Adtivos!$D:$D,0,0)</f>
        <v>407</v>
      </c>
      <c r="K108" s="6" t="str">
        <f>_xlfn.XLOOKUP(I108,[3]Adtivos!$K:$K,[3]Adtivos!$E:$E,0,0)</f>
        <v>05</v>
      </c>
    </row>
    <row r="109" spans="7:11" x14ac:dyDescent="0.2">
      <c r="G109" s="3"/>
      <c r="H109" s="3"/>
      <c r="I109" s="30"/>
      <c r="J109" s="3"/>
      <c r="K109" s="3"/>
    </row>
    <row r="110" spans="7:11" x14ac:dyDescent="0.2">
      <c r="G110" s="3"/>
      <c r="H110" s="3"/>
      <c r="I110" s="30"/>
      <c r="J110" s="3"/>
      <c r="K110" s="3"/>
    </row>
    <row r="111" spans="7:11" x14ac:dyDescent="0.2">
      <c r="G111" s="3"/>
      <c r="H111" s="3"/>
      <c r="I111" s="30"/>
      <c r="J111" s="3"/>
      <c r="K111" s="3"/>
    </row>
    <row r="112" spans="7:11" x14ac:dyDescent="0.2">
      <c r="G112" s="3"/>
      <c r="H112" s="3"/>
      <c r="I112" s="30"/>
      <c r="J112" s="3"/>
      <c r="K112" s="3"/>
    </row>
    <row r="113" spans="9:9" s="3" customFormat="1" x14ac:dyDescent="0.2">
      <c r="I113" s="30"/>
    </row>
    <row r="114" spans="9:9" s="3" customFormat="1" x14ac:dyDescent="0.2">
      <c r="I114" s="30"/>
    </row>
    <row r="115" spans="9:9" s="3" customFormat="1" x14ac:dyDescent="0.2">
      <c r="I115" s="30"/>
    </row>
    <row r="116" spans="9:9" s="3" customFormat="1" x14ac:dyDescent="0.2">
      <c r="I116" s="30"/>
    </row>
    <row r="117" spans="9:9" s="3" customFormat="1" x14ac:dyDescent="0.2">
      <c r="I117" s="30"/>
    </row>
    <row r="118" spans="9:9" s="3" customFormat="1" x14ac:dyDescent="0.2">
      <c r="I118" s="30"/>
    </row>
    <row r="119" spans="9:9" s="3" customFormat="1" x14ac:dyDescent="0.2">
      <c r="I119" s="30"/>
    </row>
    <row r="120" spans="9:9" s="3" customFormat="1" x14ac:dyDescent="0.2">
      <c r="I120" s="30"/>
    </row>
    <row r="121" spans="9:9" s="3" customFormat="1" x14ac:dyDescent="0.2">
      <c r="I121" s="30"/>
    </row>
    <row r="122" spans="9:9" s="3" customFormat="1" x14ac:dyDescent="0.2">
      <c r="I122" s="30"/>
    </row>
    <row r="123" spans="9:9" s="3" customFormat="1" x14ac:dyDescent="0.2">
      <c r="I123" s="30"/>
    </row>
    <row r="124" spans="9:9" s="3" customFormat="1" x14ac:dyDescent="0.2">
      <c r="I124" s="30"/>
    </row>
    <row r="125" spans="9:9" s="3" customFormat="1" x14ac:dyDescent="0.2">
      <c r="I125" s="30"/>
    </row>
    <row r="126" spans="9:9" s="3" customFormat="1" x14ac:dyDescent="0.2">
      <c r="I126" s="30"/>
    </row>
    <row r="127" spans="9:9" s="3" customFormat="1" x14ac:dyDescent="0.2">
      <c r="I127" s="30"/>
    </row>
    <row r="128" spans="9:9" s="3" customFormat="1" x14ac:dyDescent="0.2">
      <c r="I128" s="30"/>
    </row>
    <row r="129" spans="9:9" s="3" customFormat="1" x14ac:dyDescent="0.2">
      <c r="I129" s="30"/>
    </row>
    <row r="130" spans="9:9" s="3" customFormat="1" x14ac:dyDescent="0.2">
      <c r="I130" s="30"/>
    </row>
    <row r="131" spans="9:9" s="3" customFormat="1" x14ac:dyDescent="0.2">
      <c r="I131" s="30"/>
    </row>
    <row r="132" spans="9:9" s="3" customFormat="1" x14ac:dyDescent="0.2">
      <c r="I132" s="30"/>
    </row>
    <row r="133" spans="9:9" s="3" customFormat="1" x14ac:dyDescent="0.2">
      <c r="I133" s="30"/>
    </row>
    <row r="134" spans="9:9" s="3" customFormat="1" x14ac:dyDescent="0.2">
      <c r="I134" s="30"/>
    </row>
    <row r="135" spans="9:9" s="3" customFormat="1" x14ac:dyDescent="0.2">
      <c r="I135" s="30"/>
    </row>
    <row r="136" spans="9:9" s="3" customFormat="1" x14ac:dyDescent="0.2">
      <c r="I136" s="30"/>
    </row>
    <row r="137" spans="9:9" s="3" customFormat="1" x14ac:dyDescent="0.2">
      <c r="I137" s="30"/>
    </row>
    <row r="138" spans="9:9" s="3" customFormat="1" x14ac:dyDescent="0.2">
      <c r="I138" s="30"/>
    </row>
    <row r="139" spans="9:9" s="3" customFormat="1" x14ac:dyDescent="0.2">
      <c r="I139" s="30"/>
    </row>
    <row r="140" spans="9:9" s="3" customFormat="1" x14ac:dyDescent="0.2">
      <c r="I140" s="30"/>
    </row>
    <row r="141" spans="9:9" s="3" customFormat="1" x14ac:dyDescent="0.2">
      <c r="I141" s="30"/>
    </row>
    <row r="142" spans="9:9" s="3" customFormat="1" x14ac:dyDescent="0.2">
      <c r="I142" s="30"/>
    </row>
    <row r="143" spans="9:9" s="3" customFormat="1" x14ac:dyDescent="0.2">
      <c r="I143" s="30"/>
    </row>
    <row r="144" spans="9:9" s="3" customFormat="1" x14ac:dyDescent="0.2">
      <c r="I144" s="30"/>
    </row>
    <row r="145" spans="9:9" s="3" customFormat="1" x14ac:dyDescent="0.2">
      <c r="I145" s="30"/>
    </row>
    <row r="146" spans="9:9" s="3" customFormat="1" x14ac:dyDescent="0.2">
      <c r="I146" s="30"/>
    </row>
    <row r="147" spans="9:9" s="3" customFormat="1" x14ac:dyDescent="0.2">
      <c r="I147" s="30"/>
    </row>
    <row r="148" spans="9:9" s="3" customFormat="1" x14ac:dyDescent="0.2">
      <c r="I148" s="30"/>
    </row>
    <row r="149" spans="9:9" s="3" customFormat="1" x14ac:dyDescent="0.2">
      <c r="I149" s="30"/>
    </row>
    <row r="150" spans="9:9" s="3" customFormat="1" x14ac:dyDescent="0.2">
      <c r="I150" s="30"/>
    </row>
    <row r="151" spans="9:9" s="3" customFormat="1" x14ac:dyDescent="0.2">
      <c r="I151" s="30"/>
    </row>
    <row r="152" spans="9:9" s="3" customFormat="1" x14ac:dyDescent="0.2">
      <c r="I152" s="30"/>
    </row>
    <row r="153" spans="9:9" s="3" customFormat="1" x14ac:dyDescent="0.2">
      <c r="I153" s="30"/>
    </row>
    <row r="154" spans="9:9" s="3" customFormat="1" x14ac:dyDescent="0.2">
      <c r="I154" s="30"/>
    </row>
    <row r="155" spans="9:9" s="3" customFormat="1" x14ac:dyDescent="0.2">
      <c r="I155" s="30"/>
    </row>
    <row r="156" spans="9:9" s="3" customFormat="1" x14ac:dyDescent="0.2">
      <c r="I156" s="30"/>
    </row>
    <row r="157" spans="9:9" s="3" customFormat="1" x14ac:dyDescent="0.2">
      <c r="I157" s="30"/>
    </row>
    <row r="158" spans="9:9" s="3" customFormat="1" x14ac:dyDescent="0.2">
      <c r="I158" s="30"/>
    </row>
    <row r="159" spans="9:9" s="3" customFormat="1" x14ac:dyDescent="0.2">
      <c r="I159" s="30"/>
    </row>
    <row r="160" spans="9:9" s="3" customFormat="1" x14ac:dyDescent="0.2">
      <c r="I160" s="30"/>
    </row>
    <row r="161" spans="9:9" s="3" customFormat="1" x14ac:dyDescent="0.2">
      <c r="I161" s="30"/>
    </row>
    <row r="162" spans="9:9" s="3" customFormat="1" x14ac:dyDescent="0.2">
      <c r="I162" s="30"/>
    </row>
    <row r="163" spans="9:9" s="3" customFormat="1" x14ac:dyDescent="0.2">
      <c r="I163" s="30"/>
    </row>
    <row r="164" spans="9:9" s="3" customFormat="1" x14ac:dyDescent="0.2">
      <c r="I164" s="30"/>
    </row>
    <row r="165" spans="9:9" s="3" customFormat="1" x14ac:dyDescent="0.2">
      <c r="I165" s="30"/>
    </row>
    <row r="166" spans="9:9" s="3" customFormat="1" x14ac:dyDescent="0.2">
      <c r="I166" s="30"/>
    </row>
    <row r="167" spans="9:9" s="3" customFormat="1" x14ac:dyDescent="0.2">
      <c r="I167" s="30"/>
    </row>
    <row r="168" spans="9:9" s="3" customFormat="1" x14ac:dyDescent="0.2">
      <c r="I168" s="30"/>
    </row>
    <row r="169" spans="9:9" s="3" customFormat="1" x14ac:dyDescent="0.2">
      <c r="I169" s="30"/>
    </row>
    <row r="170" spans="9:9" s="3" customFormat="1" x14ac:dyDescent="0.2">
      <c r="I170" s="30"/>
    </row>
    <row r="171" spans="9:9" s="3" customFormat="1" x14ac:dyDescent="0.2">
      <c r="I171" s="30"/>
    </row>
    <row r="172" spans="9:9" s="3" customFormat="1" x14ac:dyDescent="0.2">
      <c r="I172" s="30"/>
    </row>
    <row r="173" spans="9:9" s="3" customFormat="1" x14ac:dyDescent="0.2">
      <c r="I173" s="30"/>
    </row>
    <row r="174" spans="9:9" s="3" customFormat="1" x14ac:dyDescent="0.2">
      <c r="I174" s="30"/>
    </row>
    <row r="175" spans="9:9" s="3" customFormat="1" x14ac:dyDescent="0.2">
      <c r="I175" s="30"/>
    </row>
    <row r="176" spans="9:9" s="3" customFormat="1" x14ac:dyDescent="0.2">
      <c r="I176" s="30"/>
    </row>
    <row r="177" spans="9:9" s="3" customFormat="1" x14ac:dyDescent="0.2">
      <c r="I177" s="30"/>
    </row>
    <row r="178" spans="9:9" s="3" customFormat="1" x14ac:dyDescent="0.2">
      <c r="I178" s="30"/>
    </row>
    <row r="179" spans="9:9" s="3" customFormat="1" x14ac:dyDescent="0.2">
      <c r="I179" s="30"/>
    </row>
    <row r="180" spans="9:9" s="3" customFormat="1" x14ac:dyDescent="0.2">
      <c r="I180" s="30"/>
    </row>
    <row r="181" spans="9:9" s="3" customFormat="1" x14ac:dyDescent="0.2">
      <c r="I181" s="30"/>
    </row>
    <row r="182" spans="9:9" s="3" customFormat="1" x14ac:dyDescent="0.2">
      <c r="I182" s="30"/>
    </row>
    <row r="183" spans="9:9" s="3" customFormat="1" x14ac:dyDescent="0.2">
      <c r="I183" s="30"/>
    </row>
    <row r="184" spans="9:9" s="3" customFormat="1" x14ac:dyDescent="0.2">
      <c r="I184" s="30"/>
    </row>
    <row r="185" spans="9:9" s="3" customFormat="1" x14ac:dyDescent="0.2">
      <c r="I185" s="30"/>
    </row>
    <row r="186" spans="9:9" s="3" customFormat="1" x14ac:dyDescent="0.2">
      <c r="I186" s="30"/>
    </row>
    <row r="187" spans="9:9" s="3" customFormat="1" x14ac:dyDescent="0.2">
      <c r="I187" s="30"/>
    </row>
    <row r="188" spans="9:9" s="3" customFormat="1" x14ac:dyDescent="0.2">
      <c r="I188" s="30"/>
    </row>
    <row r="189" spans="9:9" s="3" customFormat="1" x14ac:dyDescent="0.2">
      <c r="I189" s="30"/>
    </row>
    <row r="190" spans="9:9" s="3" customFormat="1" x14ac:dyDescent="0.2">
      <c r="I190" s="30"/>
    </row>
    <row r="191" spans="9:9" s="3" customFormat="1" x14ac:dyDescent="0.2">
      <c r="I191" s="30"/>
    </row>
    <row r="192" spans="9:9" s="3" customFormat="1" x14ac:dyDescent="0.2">
      <c r="I192" s="30"/>
    </row>
    <row r="193" spans="9:9" s="3" customFormat="1" x14ac:dyDescent="0.2">
      <c r="I193" s="30"/>
    </row>
    <row r="194" spans="9:9" s="3" customFormat="1" x14ac:dyDescent="0.2">
      <c r="I194" s="30"/>
    </row>
    <row r="195" spans="9:9" s="3" customFormat="1" x14ac:dyDescent="0.2">
      <c r="I195" s="30"/>
    </row>
    <row r="196" spans="9:9" s="3" customFormat="1" x14ac:dyDescent="0.2">
      <c r="I196" s="30"/>
    </row>
    <row r="197" spans="9:9" s="3" customFormat="1" x14ac:dyDescent="0.2">
      <c r="I197" s="30"/>
    </row>
    <row r="198" spans="9:9" s="3" customFormat="1" x14ac:dyDescent="0.2">
      <c r="I198" s="30"/>
    </row>
    <row r="199" spans="9:9" s="3" customFormat="1" x14ac:dyDescent="0.2">
      <c r="I199" s="30"/>
    </row>
    <row r="200" spans="9:9" s="3" customFormat="1" x14ac:dyDescent="0.2">
      <c r="I200" s="30"/>
    </row>
    <row r="201" spans="9:9" s="3" customFormat="1" x14ac:dyDescent="0.2">
      <c r="I201" s="30"/>
    </row>
    <row r="202" spans="9:9" s="3" customFormat="1" x14ac:dyDescent="0.2">
      <c r="I202" s="30"/>
    </row>
    <row r="203" spans="9:9" s="3" customFormat="1" x14ac:dyDescent="0.2">
      <c r="I203" s="30"/>
    </row>
    <row r="204" spans="9:9" s="3" customFormat="1" x14ac:dyDescent="0.2">
      <c r="I204" s="30"/>
    </row>
    <row r="205" spans="9:9" s="3" customFormat="1" x14ac:dyDescent="0.2">
      <c r="I205" s="30"/>
    </row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5" priority="538"/>
  </conditionalFormatting>
  <conditionalFormatting sqref="A25:A26">
    <cfRule type="duplicateValues" dxfId="24" priority="539"/>
    <cfRule type="duplicateValues" dxfId="23" priority="540"/>
  </conditionalFormatting>
  <conditionalFormatting sqref="A27:A28">
    <cfRule type="duplicateValues" dxfId="22" priority="535"/>
  </conditionalFormatting>
  <conditionalFormatting sqref="A27:A28">
    <cfRule type="duplicateValues" dxfId="21" priority="536"/>
    <cfRule type="duplicateValues" dxfId="20" priority="537"/>
  </conditionalFormatting>
  <conditionalFormatting sqref="A20">
    <cfRule type="duplicateValues" dxfId="19" priority="532"/>
  </conditionalFormatting>
  <conditionalFormatting sqref="A20">
    <cfRule type="duplicateValues" dxfId="18" priority="533"/>
    <cfRule type="duplicateValues" dxfId="17" priority="534"/>
  </conditionalFormatting>
  <conditionalFormatting sqref="A21:A24">
    <cfRule type="duplicateValues" dxfId="16" priority="554"/>
  </conditionalFormatting>
  <conditionalFormatting sqref="A21:A24">
    <cfRule type="duplicateValues" dxfId="15" priority="555"/>
    <cfRule type="duplicateValues" dxfId="14" priority="556"/>
  </conditionalFormatting>
  <conditionalFormatting sqref="A13">
    <cfRule type="duplicateValues" dxfId="13" priority="557"/>
  </conditionalFormatting>
  <conditionalFormatting sqref="A13">
    <cfRule type="duplicateValues" dxfId="12" priority="558"/>
    <cfRule type="duplicateValues" dxfId="11" priority="559"/>
  </conditionalFormatting>
  <conditionalFormatting sqref="A10:A12">
    <cfRule type="duplicateValues" dxfId="10" priority="169"/>
  </conditionalFormatting>
  <conditionalFormatting sqref="A10:A12">
    <cfRule type="duplicateValues" dxfId="9" priority="170"/>
  </conditionalFormatting>
  <conditionalFormatting sqref="A10:A12">
    <cfRule type="duplicateValues" dxfId="8" priority="171"/>
  </conditionalFormatting>
  <conditionalFormatting sqref="A10:A12">
    <cfRule type="duplicateValues" dxfId="7" priority="172"/>
    <cfRule type="duplicateValues" dxfId="6" priority="173"/>
  </conditionalFormatting>
  <conditionalFormatting sqref="I38">
    <cfRule type="duplicateValues" dxfId="5" priority="40"/>
  </conditionalFormatting>
  <conditionalFormatting sqref="I27">
    <cfRule type="duplicateValues" dxfId="4" priority="27"/>
  </conditionalFormatting>
  <conditionalFormatting sqref="I28:I37">
    <cfRule type="duplicateValues" dxfId="3" priority="26"/>
  </conditionalFormatting>
  <conditionalFormatting sqref="I10:I22">
    <cfRule type="duplicateValues" dxfId="2" priority="1"/>
    <cfRule type="duplicateValues" dxfId="1" priority="2"/>
  </conditionalFormatting>
  <conditionalFormatting sqref="I10:I2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2021-10-22T15:42:47Z</dcterms:modified>
</cp:coreProperties>
</file>